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065" windowHeight="12840" tabRatio="657"/>
  </bookViews>
  <sheets>
    <sheet name="Indice" sheetId="4" r:id="rId1"/>
    <sheet name="2023" sheetId="27" r:id="rId2"/>
    <sheet name="2022" sheetId="26" r:id="rId3"/>
    <sheet name="2021" sheetId="25" r:id="rId4"/>
    <sheet name="2020" sheetId="24" r:id="rId5"/>
    <sheet name="2019" sheetId="23" r:id="rId6"/>
    <sheet name="2018" sheetId="22" r:id="rId7"/>
    <sheet name="2017" sheetId="21" r:id="rId8"/>
    <sheet name="2016" sheetId="20" r:id="rId9"/>
    <sheet name="2015" sheetId="5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  <sheet name="2008" sheetId="12" r:id="rId17"/>
    <sheet name="2007" sheetId="13" r:id="rId18"/>
    <sheet name="2006" sheetId="14" r:id="rId19"/>
    <sheet name="2005" sheetId="15" r:id="rId20"/>
    <sheet name="2004" sheetId="16" r:id="rId21"/>
    <sheet name="2003" sheetId="17" r:id="rId22"/>
    <sheet name="2002" sheetId="18" r:id="rId23"/>
  </sheets>
  <definedNames>
    <definedName name="_xlnm.Print_Area" localSheetId="11">'2013'!$A$1:$H$26</definedName>
    <definedName name="_xlnm.Print_Area" localSheetId="10">'2014'!$A$1:$H$26</definedName>
    <definedName name="_xlnm.Print_Area" localSheetId="9">'2015'!$A$1:$H$26</definedName>
    <definedName name="_xlnm.Print_Area" localSheetId="8">'2016'!$A$1:$H$26</definedName>
    <definedName name="_xlnm.Print_Area" localSheetId="7">'2017'!$A$1:$H$24</definedName>
    <definedName name="_xlnm.Print_Area" localSheetId="6">'2018'!$A$1:$H$24</definedName>
    <definedName name="_xlnm.Print_Area" localSheetId="5">'2019'!$A$1:$H$24</definedName>
    <definedName name="_xlnm.Print_Area" localSheetId="4">'2020'!$A$1:$H$24</definedName>
    <definedName name="_xlnm.Print_Area" localSheetId="3">'2021'!$A$1:$H$24</definedName>
    <definedName name="_xlnm.Print_Area" localSheetId="2">'2022'!$A$1:$H$24</definedName>
    <definedName name="_xlnm.Print_Area" localSheetId="1">'2023'!$A$1:$H$24</definedName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1">'2013'!$A$1:$H$26</definedName>
    <definedName name="Print_Area" localSheetId="10">'2014'!$A$1:$H$26</definedName>
    <definedName name="Print_Area" localSheetId="9">'2015'!$A$1:$H$26</definedName>
    <definedName name="Print_Area" localSheetId="8">'2016'!$A$1:$H$26</definedName>
    <definedName name="Print_Area" localSheetId="7">'2017'!$A$1:$H$24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F21" i="23" l="1"/>
  <c r="E21" i="23"/>
  <c r="D21" i="23"/>
  <c r="C21" i="23"/>
  <c r="H20" i="23"/>
  <c r="G20" i="23"/>
  <c r="H19" i="23"/>
  <c r="G19" i="23"/>
  <c r="H18" i="23"/>
  <c r="G18" i="23"/>
  <c r="H17" i="23"/>
  <c r="G17" i="23"/>
  <c r="H16" i="23"/>
  <c r="G16" i="23"/>
  <c r="H15" i="23"/>
  <c r="G15" i="23"/>
  <c r="H14" i="23"/>
  <c r="G14" i="23"/>
  <c r="H13" i="23"/>
  <c r="G13" i="23"/>
  <c r="H12" i="23"/>
  <c r="G12" i="23"/>
  <c r="H11" i="23"/>
  <c r="G11" i="23"/>
  <c r="H10" i="23"/>
  <c r="G10" i="23"/>
  <c r="H9" i="23"/>
  <c r="G9" i="23"/>
  <c r="H8" i="23"/>
  <c r="G8" i="23"/>
  <c r="H7" i="23"/>
  <c r="G7" i="23"/>
  <c r="H6" i="23"/>
  <c r="G6" i="23"/>
  <c r="H5" i="23"/>
  <c r="H21" i="23" s="1"/>
  <c r="G5" i="23"/>
  <c r="G21" i="23" s="1"/>
  <c r="F21" i="22" l="1"/>
  <c r="E21" i="22"/>
  <c r="D21" i="22"/>
  <c r="C21" i="22"/>
  <c r="H20" i="22"/>
  <c r="G20" i="22"/>
  <c r="H19" i="22"/>
  <c r="G19" i="22"/>
  <c r="H18" i="22"/>
  <c r="G18" i="22"/>
  <c r="H17" i="22"/>
  <c r="G17" i="22"/>
  <c r="H16" i="22"/>
  <c r="G16" i="22"/>
  <c r="H15" i="22"/>
  <c r="G15" i="22"/>
  <c r="H14" i="22"/>
  <c r="G14" i="22"/>
  <c r="H13" i="22"/>
  <c r="G13" i="22"/>
  <c r="H12" i="22"/>
  <c r="G12" i="22"/>
  <c r="H11" i="22"/>
  <c r="G11" i="22"/>
  <c r="H10" i="22"/>
  <c r="G10" i="22"/>
  <c r="H9" i="22"/>
  <c r="G9" i="22"/>
  <c r="H8" i="22"/>
  <c r="G8" i="22"/>
  <c r="H7" i="22"/>
  <c r="G7" i="22"/>
  <c r="H6" i="22"/>
  <c r="G6" i="22"/>
  <c r="H5" i="22"/>
  <c r="H21" i="22" s="1"/>
  <c r="G5" i="22"/>
  <c r="G21" i="22" s="1"/>
  <c r="F21" i="21" l="1"/>
  <c r="E21" i="21"/>
  <c r="D21" i="21"/>
  <c r="C21" i="21"/>
  <c r="H20" i="21"/>
  <c r="G20" i="21"/>
  <c r="H19" i="21"/>
  <c r="G19" i="21"/>
  <c r="H18" i="21"/>
  <c r="G18" i="21"/>
  <c r="H17" i="21"/>
  <c r="G17" i="21"/>
  <c r="H16" i="21"/>
  <c r="G16" i="21"/>
  <c r="H15" i="21"/>
  <c r="G15" i="21"/>
  <c r="H14" i="21"/>
  <c r="G14" i="21"/>
  <c r="H13" i="21"/>
  <c r="G13" i="21"/>
  <c r="H12" i="21"/>
  <c r="G12" i="21"/>
  <c r="H11" i="21"/>
  <c r="G11" i="21"/>
  <c r="H10" i="21"/>
  <c r="G10" i="21"/>
  <c r="H9" i="21"/>
  <c r="G9" i="21"/>
  <c r="H8" i="21"/>
  <c r="G8" i="21"/>
  <c r="H7" i="21"/>
  <c r="G7" i="21"/>
  <c r="H6" i="21"/>
  <c r="G6" i="21"/>
  <c r="H5" i="21"/>
  <c r="H21" i="21" s="1"/>
  <c r="G5" i="21"/>
  <c r="G21" i="21" s="1"/>
  <c r="F23" i="9" l="1"/>
  <c r="E23" i="9"/>
  <c r="D23" i="9"/>
  <c r="C23" i="9"/>
  <c r="H22" i="9"/>
  <c r="G22" i="9"/>
  <c r="H20" i="9"/>
  <c r="G20" i="9"/>
  <c r="H19" i="9"/>
  <c r="G19" i="9"/>
  <c r="H18" i="9"/>
  <c r="G18" i="9"/>
  <c r="H17" i="9"/>
  <c r="G17" i="9"/>
  <c r="H16" i="9"/>
  <c r="G16" i="9"/>
  <c r="H15" i="9"/>
  <c r="G15" i="9"/>
  <c r="H14" i="9"/>
  <c r="G14" i="9"/>
  <c r="H13" i="9"/>
  <c r="G13" i="9"/>
  <c r="H11" i="9"/>
  <c r="G11" i="9"/>
  <c r="H10" i="9"/>
  <c r="G10" i="9"/>
  <c r="H9" i="9"/>
  <c r="G9" i="9"/>
  <c r="H8" i="9"/>
  <c r="G8" i="9"/>
  <c r="H7" i="9"/>
  <c r="G7" i="9"/>
  <c r="H6" i="9"/>
  <c r="G6" i="9"/>
  <c r="H5" i="9"/>
  <c r="H23" i="9" s="1"/>
  <c r="G5" i="9"/>
  <c r="G23" i="9" s="1"/>
  <c r="F23" i="8"/>
  <c r="E23" i="8"/>
  <c r="D23" i="8"/>
  <c r="C23" i="8"/>
  <c r="H22" i="8"/>
  <c r="G22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1" i="8"/>
  <c r="G11" i="8"/>
  <c r="H10" i="8"/>
  <c r="G10" i="8"/>
  <c r="H9" i="8"/>
  <c r="G9" i="8"/>
  <c r="H8" i="8"/>
  <c r="G8" i="8"/>
  <c r="H7" i="8"/>
  <c r="G7" i="8"/>
  <c r="H6" i="8"/>
  <c r="G6" i="8"/>
  <c r="H5" i="8"/>
  <c r="H23" i="8" s="1"/>
  <c r="G5" i="8"/>
  <c r="F23" i="7"/>
  <c r="E23" i="7"/>
  <c r="D23" i="7"/>
  <c r="C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6" i="7"/>
  <c r="G6" i="7"/>
  <c r="H5" i="7"/>
  <c r="H23" i="7" s="1"/>
  <c r="G5" i="7"/>
  <c r="G23" i="7" s="1"/>
  <c r="F23" i="6"/>
  <c r="E23" i="6"/>
  <c r="D23" i="6"/>
  <c r="C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H5" i="6"/>
  <c r="H23" i="6" s="1"/>
  <c r="G5" i="6"/>
  <c r="G23" i="6" s="1"/>
  <c r="G23" i="8" l="1"/>
</calcChain>
</file>

<file path=xl/sharedStrings.xml><?xml version="1.0" encoding="utf-8"?>
<sst xmlns="http://schemas.openxmlformats.org/spreadsheetml/2006/main" count="737" uniqueCount="99">
  <si>
    <t>Estadísticas pesqueras</t>
  </si>
  <si>
    <t>Encuesta de establecimientos de acuicultura. Empleo</t>
  </si>
  <si>
    <t>Empleo Acuicultura. Número de Unidades de Trabajo Anual (UTA) y personas, por grupo de empleo y Comunidad Autónoma</t>
  </si>
  <si>
    <t xml:space="preserve">Tabla 1. </t>
  </si>
  <si>
    <t>Año 2015. Empleo acuicultura. UTA y personas, por grupo de empleo y Comunidad Autónoma</t>
  </si>
  <si>
    <t xml:space="preserve">Tabla 2. </t>
  </si>
  <si>
    <t>Año 2014. Empleo acuicultura. UTA y personas, por grupo de empleo y Comunidad Autónoma</t>
  </si>
  <si>
    <t xml:space="preserve">Tabla 3. </t>
  </si>
  <si>
    <t>Año 2013. Empleo acuicultura. UTA y personas, por grupo de empleo y Comunidad Autónoma</t>
  </si>
  <si>
    <t xml:space="preserve">Tabla 4. </t>
  </si>
  <si>
    <t>Año 2012. Empleo acuicultura. UTA y personas, por grupo de empleo y Comunidad Autónoma</t>
  </si>
  <si>
    <t xml:space="preserve">Tabla 5. </t>
  </si>
  <si>
    <t>Año 2011. Empleo acuicultura. UTA y personas, por grupo de empleo y Comunidad Autónoma</t>
  </si>
  <si>
    <t xml:space="preserve">Tabla 6. </t>
  </si>
  <si>
    <t>Año 2010. Empleo acuicultura. UTA y personas, por grupo de empleo y Comunidad Autónoma</t>
  </si>
  <si>
    <t xml:space="preserve">Tabla 7. </t>
  </si>
  <si>
    <t>Año 2009. Empleo acuicultura. UTA y personas, por grupo de empleo y Comunidad Autónoma</t>
  </si>
  <si>
    <t xml:space="preserve">Tabla 8. </t>
  </si>
  <si>
    <t>Año 2008. Empleo acuicultura. UTA y personas, por grupo de empleo y Comunidad Autónoma</t>
  </si>
  <si>
    <t xml:space="preserve">Tabla 9. </t>
  </si>
  <si>
    <t>Año 2007. Empleo acuicultura. UTA y personas, por grupo de empleo y Comunidad Autónoma</t>
  </si>
  <si>
    <t xml:space="preserve">Tabla 10. </t>
  </si>
  <si>
    <t>Año 2006. Empleo acuicultura. UTA y personas, por grupo de empleo y Comunidad Autónoma</t>
  </si>
  <si>
    <t xml:space="preserve">Tabla 11. </t>
  </si>
  <si>
    <t>Año 2005. Empleo acuicultura. UTA y personas, por grupo de empleo y Comunidad Autónoma</t>
  </si>
  <si>
    <t xml:space="preserve">Tabla 12. </t>
  </si>
  <si>
    <t>Año 2004. Empleo acuicultura. UTA y personas, por grupo de empleo y Comunidad Autónoma</t>
  </si>
  <si>
    <t xml:space="preserve">Tabla 13. </t>
  </si>
  <si>
    <t>Año 2003. Empleo acuicultura. UTA y personas, por grupo de empleo y Comunidad Autónoma</t>
  </si>
  <si>
    <t xml:space="preserve">Tabla 14. </t>
  </si>
  <si>
    <t>Año 2002. Empleo acuicultura. UTA y personas, por grupo de empleo y Comunidad Autónoma</t>
  </si>
  <si>
    <t>EMPLEO ACUICULTURA. NÚMERO DE UNIDADES DE TRABAJO ANUAL (UTA) Y PERSONAS, POR GRUPO DE EMPLEO Y COMUNIDAD AUTÓNOMA. Año 2015</t>
  </si>
  <si>
    <t>Comunidad Autónoma</t>
  </si>
  <si>
    <t>Asalariados</t>
  </si>
  <si>
    <t>No asalariados</t>
  </si>
  <si>
    <t>Total</t>
  </si>
  <si>
    <t>Nº UTA</t>
  </si>
  <si>
    <t>Nº personas</t>
  </si>
  <si>
    <t>Galicia</t>
  </si>
  <si>
    <t>Principado de Asturias</t>
  </si>
  <si>
    <t>Cantabria</t>
  </si>
  <si>
    <t>País Vasco</t>
  </si>
  <si>
    <t>Comunidad Foral de Navarra</t>
  </si>
  <si>
    <t>La Rioja</t>
  </si>
  <si>
    <t>Aragón</t>
  </si>
  <si>
    <t>Comunidad de Madrid</t>
  </si>
  <si>
    <t>Castilla y León</t>
  </si>
  <si>
    <t>Castilla - La Mancha</t>
  </si>
  <si>
    <t>Extremadura</t>
  </si>
  <si>
    <t>Cataluña</t>
  </si>
  <si>
    <t>Comunidad Valenciana</t>
  </si>
  <si>
    <t>IIles Balears</t>
  </si>
  <si>
    <t>Andalucía</t>
  </si>
  <si>
    <t>Región de Murcia</t>
  </si>
  <si>
    <t>Ceuta y Melilla</t>
  </si>
  <si>
    <t>Canarias</t>
  </si>
  <si>
    <t xml:space="preserve">Total </t>
  </si>
  <si>
    <t>FUENTE: Encuesta de Establecimientos de Acuicultura</t>
  </si>
  <si>
    <t>UTA: Unidad de Trabajo Anual. Equivale a un puesto de trabajo a jornada completa en cómputo anual.</t>
  </si>
  <si>
    <t>EMPLEO ACUICULTURA. NÚMERO DE UNIDADES DE TRABAJO ANUAL (UTA) Y PERSONAS, POR GRUPO DE EMPLEO Y COMUNIDAD AUTÓNOMA. Año 2014</t>
  </si>
  <si>
    <t>EMPLEO ACUICULTURA. NÚMERO DE UNIDADES DE TRABAJO ANUAL (UTA) Y PERSONAS, POR GRUPO DE EMPLEO Y COMUNIDAD AUTÓNOMA. Año 2013</t>
  </si>
  <si>
    <t>EMPLEO ACUICULTURA. NÚMERO DE UNIDADES DE TRABAJO ANUAL (UTA) Y PERSONAS, POR GRUPO DE EMPLEO Y COMUNIDAD AUTÓNOMA. Año 2012</t>
  </si>
  <si>
    <t>EMPLEO ACUICULTURA. NÚMERO DE UNIDADES DE TRABAJO ANUAL (UTA) Y PERSONAS, POR GRUPO DE EMPLEO Y COMUNIDAD AUTÓNOMA. Año 2011</t>
  </si>
  <si>
    <t>EMPLEO ACUICULTURA. NÚMERO DE UNIDADES DE TRABAJO ANUAL (UTA) Y PERSONAS, POR GRUPO DE EMPLEO Y COMUNIDAD AUTÓNOMA. Año 2010</t>
  </si>
  <si>
    <t>FUENTE: Subdirección General de Estadística del MARM</t>
  </si>
  <si>
    <t>EMPLEO ACUICULTURA. NÚMERO DE UNIDADES DE TRABAJO ANUAL (UTA) Y PERSONAS, POR GRUPO DE EMPLEO Y COMUNIDAD AUTÓNOMA. Año 2009</t>
  </si>
  <si>
    <t>EMPLEO ACUICULTURA. NÚMERO DE UNIDADES DE TRABAJO ANUAL (UTA) Y PERSONAS, POR GRUPO DE EMPLEO Y COMUNIDAD AUTÓNOMA. Año 2008</t>
  </si>
  <si>
    <t>EMPLEO ACUICULTURA. NÚMERO DE UNIDADES DE TRABAJO ANUAL (UTA) Y PERSONAS, POR GRUPO DE EMPLEO Y COMUNIDAD AUTÓNOMA. Año 2007</t>
  </si>
  <si>
    <t>FUENTE: Subdirección General de Estadísticas Agroalimentarias del MAPA</t>
  </si>
  <si>
    <t>EMPLEO ACUICULTURA. NÚMERO DE UNIDADES DE TRABAJO ANUAL (UTA) Y PERSONAS, POR GRUPO DE EMPLEO Y COMUNIDAD AUTÓNOMA. Año 2006</t>
  </si>
  <si>
    <t>EMPLEO ACUICULTURA. NÚMERO DE UNIDADES DE TRABAJO ANUAL (UTA) Y PERSONAS, POR GRUPO DE EMPLEO Y COMUNIDAD AUTÓNOMA. Año 2005</t>
  </si>
  <si>
    <t>EMPLEO ACUICULTURA. NÚMERO DE UNIDADES DE TRABAJO ANUAL (UTA) Y PERSONAS, POR GRUPO DE EMPLEO Y COMUNIDAD AUTÓNOMA. Año 2004</t>
  </si>
  <si>
    <t>EMPLEO ACUICULTURA. NÚMERO DE UNIDADES DE TRABAJO ANUAL (UTA) Y PERSONAS, POR GRUPO DE EMPLEO Y COMUNIDAD AUTÓNOMA. Año 2003</t>
  </si>
  <si>
    <t>EMPLEO ACUICULTURA. NÚMERO DE UNIDADES DE TRABAJO ANUAL (UTA) Y PERSONAS, POR GRUPO DE EMPLEO Y COMUNIDAD AUTÓNOMA. Año 2002</t>
  </si>
  <si>
    <t>EMPLEO ACUICULTURA. NÚMERO DE UNIDADES DE TRABAJO ANUAL (UTA) Y PERSONAS, POR GRUPO DE EMPLEO Y COMUNIDAD AUTÓNOMA. Año 2016</t>
  </si>
  <si>
    <t xml:space="preserve">Tabla 15. </t>
  </si>
  <si>
    <t>Año 2016. Empleo acuicultura. UTA y personas, por grupo de empleo y Comunidad Autónoma</t>
  </si>
  <si>
    <t>UTA: Nº de personas que trabajan a tiempo completo durante todo el año</t>
  </si>
  <si>
    <t xml:space="preserve">Tabla 16. </t>
  </si>
  <si>
    <t>Año 2017. Empleo acuicultura. UTA y personas, por grupo de empleo y Comunidad Autónoma</t>
  </si>
  <si>
    <t>EMPLEO ACUICULTURA. NÚMERO DE UNIDADES DE TRABAJO ANUAL (UTA) Y PERSONAS, POR GRUPO DE EMPLEO Y COMUNIDAD AUTÓNOMA. Año 2017</t>
  </si>
  <si>
    <t>EMPLEO ACUICULTURA. NÚMERO DE UNIDADES DE TRABAJO ANUAL (UTA) Y PERSONAS, POR GRUPO DE EMPLEO Y COMUNIDAD AUTÓNOMA. Año 2018</t>
  </si>
  <si>
    <t xml:space="preserve">Tabla 17. </t>
  </si>
  <si>
    <t>Año 2018. Empleo acuicultura. UTA y personas, por grupo de empleo y Comunidad Autónoma</t>
  </si>
  <si>
    <t xml:space="preserve">Tabla 18. </t>
  </si>
  <si>
    <t>Año 2019. Empleo acuicultura. UTA y personas, por grupo de empleo y Comunidad Autónoma</t>
  </si>
  <si>
    <t>EMPLEO ACUICULTURA. NÚMERO DE UNIDADES DE TRABAJO ANUAL (UTA) Y PERSONAS, POR GRUPO DE EMPLEO Y COMUNIDAD AUTÓNOMA. Año 2019</t>
  </si>
  <si>
    <t>EMPLEO ACUICULTURA. NÚMERO DE UNIDADES DE TRABAJO ANUAL (UTA) Y PERSONAS, POR GRUPO DE EMPLEO Y COMUNIDAD AUTÓNOMA. Año 2020</t>
  </si>
  <si>
    <t>Tabla 19.</t>
  </si>
  <si>
    <t>Año 2020. Empleo acuicultura. UTA y personas, por grupo de empleo y Comunidad Autónoma</t>
  </si>
  <si>
    <t>EMPLEO ACUICULTURA. NÚMERO DE UNIDADES DE TRABAJO ANUAL (UTA) Y PERSONAS, POR GRUPO DE EMPLEO Y COMUNIDAD AUTÓNOMA. Año 2021</t>
  </si>
  <si>
    <t>Tabla 20.</t>
  </si>
  <si>
    <t>Año 2021. Empleo acuicultura. UTA y personas, por grupo de empleo y Comunidad Autónoma</t>
  </si>
  <si>
    <t>EMPLEO ACUICULTURA. NÚMERO DE UNIDADES DE TRABAJO ANUAL (UTA) Y PERSONAS, POR GRUPO DE EMPLEO Y COMUNIDAD AUTÓNOMA. Año 2022</t>
  </si>
  <si>
    <t>Tabla 21.</t>
  </si>
  <si>
    <t>Año 2022. Empleo acuicultura. UTA y personas, por grupo de empleo y Comunidad Autónoma</t>
  </si>
  <si>
    <t>EMPLEO ACUICULTURA. NÚMERO DE UNIDADES DE TRABAJO ANUAL (UTA) Y PERSONAS, POR GRUPO DE EMPLEO Y COMUNIDAD AUTÓNOMA. Año 2023</t>
  </si>
  <si>
    <t>Tabla 22.</t>
  </si>
  <si>
    <t>Año 2023. Empleo acuicultura. UTA y personas, por grupo de empleo y Comunidad Autónoma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</si>
</sst>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u/>
      <sz val="10"/>
      <color indexed="12"/>
      <name val="Arial"/>
      <family val="2"/>
    </font>
    <font>
      <u/>
      <sz val="10"/>
      <name val="Cambria"/>
      <family val="1"/>
    </font>
    <font>
      <b/>
      <sz val="10"/>
      <name val="Cambria"/>
      <family val="1"/>
    </font>
    <font>
      <sz val="10"/>
      <color indexed="62"/>
      <name val="Cambria"/>
      <family val="1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8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70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vertical="center"/>
    </xf>
    <xf numFmtId="0" fontId="7" fillId="0" borderId="1" xfId="4" applyFont="1" applyFill="1" applyBorder="1" applyAlignment="1">
      <alignment vertical="center"/>
    </xf>
    <xf numFmtId="0" fontId="1" fillId="0" borderId="0" xfId="1" applyAlignment="1">
      <alignment vertical="center"/>
    </xf>
    <xf numFmtId="0" fontId="7" fillId="0" borderId="2" xfId="4" applyFont="1" applyFill="1" applyBorder="1" applyAlignment="1">
      <alignment vertical="center"/>
    </xf>
    <xf numFmtId="0" fontId="9" fillId="4" borderId="0" xfId="5" applyFill="1" applyBorder="1"/>
    <xf numFmtId="0" fontId="10" fillId="4" borderId="0" xfId="6" applyFont="1" applyFill="1" applyBorder="1" applyAlignment="1">
      <alignment vertical="center" wrapText="1"/>
    </xf>
    <xf numFmtId="0" fontId="9" fillId="4" borderId="0" xfId="5" applyFill="1"/>
    <xf numFmtId="0" fontId="10" fillId="6" borderId="11" xfId="7" applyFont="1" applyFill="1" applyBorder="1" applyAlignment="1">
      <alignment horizontal="center" vertical="center"/>
    </xf>
    <xf numFmtId="0" fontId="10" fillId="6" borderId="12" xfId="7" applyFont="1" applyFill="1" applyBorder="1" applyAlignment="1">
      <alignment horizontal="center" vertical="center"/>
    </xf>
    <xf numFmtId="0" fontId="10" fillId="6" borderId="13" xfId="7" applyFont="1" applyFill="1" applyBorder="1" applyAlignment="1">
      <alignment horizontal="center" vertical="center"/>
    </xf>
    <xf numFmtId="0" fontId="10" fillId="6" borderId="14" xfId="7" applyFont="1" applyFill="1" applyBorder="1" applyAlignment="1">
      <alignment horizontal="center" vertical="center"/>
    </xf>
    <xf numFmtId="0" fontId="10" fillId="6" borderId="15" xfId="7" applyFont="1" applyFill="1" applyBorder="1" applyAlignment="1">
      <alignment horizontal="center" vertical="center"/>
    </xf>
    <xf numFmtId="0" fontId="10" fillId="6" borderId="16" xfId="7" applyFont="1" applyFill="1" applyBorder="1" applyAlignment="1">
      <alignment horizontal="center" vertical="center"/>
    </xf>
    <xf numFmtId="0" fontId="1" fillId="6" borderId="3" xfId="7" applyFont="1" applyFill="1" applyBorder="1" applyAlignment="1">
      <alignment vertical="center"/>
    </xf>
    <xf numFmtId="3" fontId="9" fillId="0" borderId="4" xfId="5" applyNumberFormat="1" applyBorder="1" applyAlignment="1">
      <alignment horizontal="center" vertical="center"/>
    </xf>
    <xf numFmtId="3" fontId="9" fillId="0" borderId="5" xfId="5" applyNumberFormat="1" applyBorder="1" applyAlignment="1">
      <alignment horizontal="center" vertical="center"/>
    </xf>
    <xf numFmtId="3" fontId="9" fillId="0" borderId="17" xfId="5" applyNumberFormat="1" applyBorder="1" applyAlignment="1">
      <alignment horizontal="center" vertical="center"/>
    </xf>
    <xf numFmtId="3" fontId="9" fillId="0" borderId="18" xfId="5" applyNumberFormat="1" applyBorder="1" applyAlignment="1">
      <alignment horizontal="center" vertical="center"/>
    </xf>
    <xf numFmtId="3" fontId="1" fillId="0" borderId="19" xfId="7" applyNumberFormat="1" applyFont="1" applyBorder="1" applyAlignment="1">
      <alignment horizontal="center" vertical="center"/>
    </xf>
    <xf numFmtId="3" fontId="1" fillId="0" borderId="20" xfId="7" applyNumberFormat="1" applyFont="1" applyBorder="1" applyAlignment="1">
      <alignment horizontal="center" vertical="center"/>
    </xf>
    <xf numFmtId="0" fontId="9" fillId="4" borderId="0" xfId="5" applyFill="1" applyAlignment="1">
      <alignment vertical="center"/>
    </xf>
    <xf numFmtId="0" fontId="1" fillId="6" borderId="21" xfId="7" applyFont="1" applyFill="1" applyBorder="1" applyAlignment="1">
      <alignment vertical="center"/>
    </xf>
    <xf numFmtId="3" fontId="9" fillId="0" borderId="22" xfId="5" applyNumberFormat="1" applyBorder="1" applyAlignment="1">
      <alignment horizontal="center" vertical="center"/>
    </xf>
    <xf numFmtId="3" fontId="9" fillId="0" borderId="23" xfId="5" applyNumberFormat="1" applyBorder="1" applyAlignment="1">
      <alignment horizontal="center" vertical="center"/>
    </xf>
    <xf numFmtId="3" fontId="9" fillId="0" borderId="24" xfId="5" applyNumberFormat="1" applyBorder="1" applyAlignment="1">
      <alignment horizontal="center" vertical="center"/>
    </xf>
    <xf numFmtId="3" fontId="9" fillId="0" borderId="25" xfId="5" applyNumberFormat="1" applyBorder="1" applyAlignment="1">
      <alignment horizontal="center" vertical="center"/>
    </xf>
    <xf numFmtId="3" fontId="1" fillId="0" borderId="26" xfId="7" applyNumberFormat="1" applyFont="1" applyBorder="1" applyAlignment="1">
      <alignment horizontal="center" vertical="center"/>
    </xf>
    <xf numFmtId="3" fontId="1" fillId="0" borderId="27" xfId="7" applyNumberFormat="1" applyFont="1" applyBorder="1" applyAlignment="1">
      <alignment horizontal="center" vertical="center"/>
    </xf>
    <xf numFmtId="0" fontId="12" fillId="4" borderId="0" xfId="5" applyFont="1" applyFill="1" applyAlignment="1">
      <alignment vertical="center"/>
    </xf>
    <xf numFmtId="3" fontId="1" fillId="0" borderId="13" xfId="7" applyNumberFormat="1" applyFont="1" applyBorder="1" applyAlignment="1">
      <alignment horizontal="center" vertical="center"/>
    </xf>
    <xf numFmtId="3" fontId="1" fillId="0" borderId="16" xfId="7" applyNumberFormat="1" applyFont="1" applyBorder="1" applyAlignment="1">
      <alignment horizontal="center" vertical="center"/>
    </xf>
    <xf numFmtId="0" fontId="10" fillId="3" borderId="28" xfId="7" applyFont="1" applyFill="1" applyBorder="1" applyAlignment="1">
      <alignment horizontal="left" vertical="center"/>
    </xf>
    <xf numFmtId="3" fontId="10" fillId="3" borderId="29" xfId="7" applyNumberFormat="1" applyFont="1" applyFill="1" applyBorder="1" applyAlignment="1">
      <alignment horizontal="center" vertical="center"/>
    </xf>
    <xf numFmtId="3" fontId="10" fillId="3" borderId="30" xfId="7" applyNumberFormat="1" applyFont="1" applyFill="1" applyBorder="1" applyAlignment="1">
      <alignment horizontal="center" vertical="center"/>
    </xf>
    <xf numFmtId="3" fontId="10" fillId="3" borderId="31" xfId="7" applyNumberFormat="1" applyFont="1" applyFill="1" applyBorder="1" applyAlignment="1">
      <alignment horizontal="center" vertical="center"/>
    </xf>
    <xf numFmtId="3" fontId="10" fillId="3" borderId="32" xfId="7" applyNumberFormat="1" applyFont="1" applyFill="1" applyBorder="1" applyAlignment="1">
      <alignment horizontal="center" vertical="center"/>
    </xf>
    <xf numFmtId="3" fontId="10" fillId="3" borderId="33" xfId="7" applyNumberFormat="1" applyFont="1" applyFill="1" applyBorder="1" applyAlignment="1">
      <alignment horizontal="center" vertical="center"/>
    </xf>
    <xf numFmtId="0" fontId="11" fillId="4" borderId="0" xfId="6" applyFont="1" applyFill="1"/>
    <xf numFmtId="0" fontId="11" fillId="0" borderId="0" xfId="8" applyFont="1" applyFill="1"/>
    <xf numFmtId="0" fontId="1" fillId="4" borderId="0" xfId="1" applyFill="1" applyBorder="1"/>
    <xf numFmtId="0" fontId="1" fillId="4" borderId="0" xfId="1" applyFill="1"/>
    <xf numFmtId="3" fontId="1" fillId="0" borderId="4" xfId="1" applyNumberFormat="1" applyBorder="1" applyAlignment="1">
      <alignment horizontal="center" vertical="center"/>
    </xf>
    <xf numFmtId="3" fontId="1" fillId="0" borderId="7" xfId="1" applyNumberFormat="1" applyBorder="1" applyAlignment="1">
      <alignment horizontal="center" vertical="center"/>
    </xf>
    <xf numFmtId="3" fontId="1" fillId="0" borderId="34" xfId="1" applyNumberFormat="1" applyBorder="1" applyAlignment="1">
      <alignment horizontal="center" vertical="center"/>
    </xf>
    <xf numFmtId="3" fontId="1" fillId="0" borderId="18" xfId="1" applyNumberFormat="1" applyBorder="1" applyAlignment="1">
      <alignment horizontal="center" vertical="center"/>
    </xf>
    <xf numFmtId="0" fontId="1" fillId="4" borderId="0" xfId="1" applyFill="1" applyAlignment="1">
      <alignment vertical="center"/>
    </xf>
    <xf numFmtId="3" fontId="1" fillId="0" borderId="22" xfId="1" applyNumberFormat="1" applyBorder="1" applyAlignment="1">
      <alignment horizontal="center" vertical="center"/>
    </xf>
    <xf numFmtId="3" fontId="1" fillId="0" borderId="23" xfId="1" applyNumberFormat="1" applyBorder="1" applyAlignment="1">
      <alignment horizontal="center" vertical="center"/>
    </xf>
    <xf numFmtId="3" fontId="1" fillId="0" borderId="24" xfId="1" applyNumberFormat="1" applyBorder="1" applyAlignment="1">
      <alignment horizontal="center" vertical="center"/>
    </xf>
    <xf numFmtId="3" fontId="1" fillId="0" borderId="25" xfId="1" applyNumberFormat="1" applyBorder="1" applyAlignment="1">
      <alignment horizontal="center" vertical="center"/>
    </xf>
    <xf numFmtId="0" fontId="12" fillId="4" borderId="0" xfId="1" applyFont="1" applyFill="1" applyAlignment="1">
      <alignment vertical="center"/>
    </xf>
    <xf numFmtId="0" fontId="9" fillId="0" borderId="0" xfId="5" applyFill="1" applyBorder="1"/>
    <xf numFmtId="0" fontId="10" fillId="0" borderId="0" xfId="6" applyFont="1" applyFill="1" applyBorder="1" applyAlignment="1">
      <alignment vertical="center" wrapText="1"/>
    </xf>
    <xf numFmtId="0" fontId="9" fillId="0" borderId="0" xfId="5" applyFill="1"/>
    <xf numFmtId="0" fontId="1" fillId="6" borderId="3" xfId="7" applyFont="1" applyFill="1" applyBorder="1" applyAlignment="1">
      <alignment horizontal="left" vertical="center"/>
    </xf>
    <xf numFmtId="3" fontId="9" fillId="0" borderId="7" xfId="5" applyNumberFormat="1" applyBorder="1" applyAlignment="1">
      <alignment horizontal="center" vertical="center"/>
    </xf>
    <xf numFmtId="3" fontId="9" fillId="0" borderId="34" xfId="5" applyNumberFormat="1" applyBorder="1" applyAlignment="1">
      <alignment horizontal="center" vertical="center"/>
    </xf>
    <xf numFmtId="0" fontId="9" fillId="0" borderId="0" xfId="5" applyFill="1" applyAlignment="1">
      <alignment vertical="center"/>
    </xf>
    <xf numFmtId="4" fontId="9" fillId="0" borderId="0" xfId="5" applyNumberFormat="1"/>
    <xf numFmtId="4" fontId="9" fillId="0" borderId="0" xfId="5" applyNumberFormat="1" applyFill="1" applyAlignment="1">
      <alignment vertical="center"/>
    </xf>
    <xf numFmtId="0" fontId="1" fillId="6" borderId="21" xfId="7" applyFont="1" applyFill="1" applyBorder="1" applyAlignment="1">
      <alignment horizontal="left" vertical="center"/>
    </xf>
    <xf numFmtId="0" fontId="12" fillId="0" borderId="0" xfId="5" applyFont="1" applyFill="1" applyAlignment="1">
      <alignment vertical="center"/>
    </xf>
    <xf numFmtId="0" fontId="11" fillId="0" borderId="0" xfId="6" applyFont="1" applyFill="1"/>
    <xf numFmtId="4" fontId="9" fillId="0" borderId="0" xfId="5" applyNumberFormat="1" applyFill="1"/>
    <xf numFmtId="0" fontId="12" fillId="0" borderId="0" xfId="5" applyFont="1" applyFill="1"/>
    <xf numFmtId="3" fontId="1" fillId="0" borderId="35" xfId="7" applyNumberFormat="1" applyFont="1" applyBorder="1" applyAlignment="1">
      <alignment horizontal="center" vertical="center"/>
    </xf>
    <xf numFmtId="3" fontId="1" fillId="0" borderId="36" xfId="7" applyNumberFormat="1" applyFont="1" applyBorder="1" applyAlignment="1">
      <alignment horizontal="center" vertical="center"/>
    </xf>
    <xf numFmtId="3" fontId="10" fillId="3" borderId="37" xfId="7" applyNumberFormat="1" applyFont="1" applyFill="1" applyBorder="1" applyAlignment="1">
      <alignment horizontal="center" vertical="center"/>
    </xf>
    <xf numFmtId="3" fontId="10" fillId="3" borderId="38" xfId="7" applyNumberFormat="1" applyFont="1" applyFill="1" applyBorder="1" applyAlignment="1">
      <alignment horizontal="center" vertical="center"/>
    </xf>
    <xf numFmtId="0" fontId="11" fillId="0" borderId="0" xfId="5" applyFont="1" applyFill="1"/>
    <xf numFmtId="0" fontId="9" fillId="4" borderId="0" xfId="19" applyFill="1" applyBorder="1"/>
    <xf numFmtId="0" fontId="9" fillId="4" borderId="0" xfId="19" applyFill="1"/>
    <xf numFmtId="3" fontId="14" fillId="0" borderId="4" xfId="11" applyNumberFormat="1" applyFont="1" applyBorder="1" applyAlignment="1">
      <alignment horizontal="center" vertical="center"/>
    </xf>
    <xf numFmtId="3" fontId="14" fillId="0" borderId="40" xfId="12" applyNumberFormat="1" applyFont="1" applyBorder="1" applyAlignment="1">
      <alignment horizontal="center" vertical="center"/>
    </xf>
    <xf numFmtId="3" fontId="14" fillId="0" borderId="8" xfId="13" applyNumberFormat="1" applyFont="1" applyBorder="1" applyAlignment="1">
      <alignment horizontal="center" vertical="center"/>
    </xf>
    <xf numFmtId="3" fontId="14" fillId="0" borderId="7" xfId="13" applyNumberFormat="1" applyFont="1" applyBorder="1" applyAlignment="1">
      <alignment horizontal="center" vertical="center"/>
    </xf>
    <xf numFmtId="0" fontId="9" fillId="4" borderId="0" xfId="19" applyFill="1" applyAlignment="1">
      <alignment vertical="center"/>
    </xf>
    <xf numFmtId="3" fontId="14" fillId="0" borderId="22" xfId="14" applyNumberFormat="1" applyFont="1" applyBorder="1" applyAlignment="1">
      <alignment horizontal="center" vertical="center"/>
    </xf>
    <xf numFmtId="3" fontId="14" fillId="0" borderId="42" xfId="15" applyNumberFormat="1" applyFont="1" applyBorder="1" applyAlignment="1">
      <alignment horizontal="center" vertical="center"/>
    </xf>
    <xf numFmtId="164" fontId="1" fillId="0" borderId="26" xfId="19" applyNumberFormat="1" applyFont="1" applyFill="1" applyBorder="1" applyAlignment="1">
      <alignment horizontal="center" vertical="center"/>
    </xf>
    <xf numFmtId="3" fontId="1" fillId="0" borderId="23" xfId="19" applyNumberFormat="1" applyFont="1" applyBorder="1" applyAlignment="1">
      <alignment horizontal="center" vertical="center"/>
    </xf>
    <xf numFmtId="3" fontId="14" fillId="0" borderId="22" xfId="16" applyNumberFormat="1" applyFont="1" applyBorder="1" applyAlignment="1">
      <alignment horizontal="center" vertical="center"/>
    </xf>
    <xf numFmtId="3" fontId="14" fillId="0" borderId="42" xfId="17" applyNumberFormat="1" applyFont="1" applyBorder="1" applyAlignment="1">
      <alignment horizontal="center" vertical="center"/>
    </xf>
    <xf numFmtId="3" fontId="14" fillId="0" borderId="43" xfId="13" applyNumberFormat="1" applyFont="1" applyBorder="1" applyAlignment="1">
      <alignment horizontal="center" vertical="center"/>
    </xf>
    <xf numFmtId="3" fontId="14" fillId="0" borderId="44" xfId="13" applyNumberFormat="1" applyFont="1" applyBorder="1" applyAlignment="1">
      <alignment horizontal="center" vertical="center"/>
    </xf>
    <xf numFmtId="0" fontId="12" fillId="4" borderId="0" xfId="19" applyFont="1" applyFill="1" applyAlignment="1">
      <alignment vertical="center"/>
    </xf>
    <xf numFmtId="3" fontId="14" fillId="0" borderId="22" xfId="18" applyNumberFormat="1" applyFont="1" applyBorder="1" applyAlignment="1">
      <alignment horizontal="center" vertical="center"/>
    </xf>
    <xf numFmtId="3" fontId="14" fillId="0" borderId="42" xfId="13" applyNumberFormat="1" applyFont="1" applyBorder="1" applyAlignment="1">
      <alignment horizontal="center" vertical="center"/>
    </xf>
    <xf numFmtId="3" fontId="14" fillId="0" borderId="26" xfId="13" applyNumberFormat="1" applyFont="1" applyBorder="1" applyAlignment="1">
      <alignment horizontal="center" vertical="center"/>
    </xf>
    <xf numFmtId="3" fontId="14" fillId="0" borderId="23" xfId="13" applyNumberFormat="1" applyFont="1" applyBorder="1" applyAlignment="1">
      <alignment horizontal="center" vertical="center"/>
    </xf>
    <xf numFmtId="3" fontId="14" fillId="0" borderId="22" xfId="13" applyNumberFormat="1" applyFont="1" applyBorder="1" applyAlignment="1">
      <alignment horizontal="center" vertical="center"/>
    </xf>
    <xf numFmtId="3" fontId="14" fillId="0" borderId="45" xfId="13" applyNumberFormat="1" applyFont="1" applyBorder="1" applyAlignment="1">
      <alignment horizontal="center" vertical="center"/>
    </xf>
    <xf numFmtId="3" fontId="14" fillId="0" borderId="46" xfId="13" applyNumberFormat="1" applyFont="1" applyBorder="1" applyAlignment="1">
      <alignment horizontal="center" vertical="center"/>
    </xf>
    <xf numFmtId="3" fontId="1" fillId="0" borderId="22" xfId="19" applyNumberFormat="1" applyFont="1" applyBorder="1" applyAlignment="1">
      <alignment horizontal="center" vertical="center"/>
    </xf>
    <xf numFmtId="3" fontId="1" fillId="0" borderId="42" xfId="19" applyNumberFormat="1" applyFont="1" applyBorder="1" applyAlignment="1">
      <alignment horizontal="center" vertical="center"/>
    </xf>
    <xf numFmtId="3" fontId="1" fillId="0" borderId="26" xfId="19" applyNumberFormat="1" applyFont="1" applyBorder="1" applyAlignment="1">
      <alignment horizontal="center" vertical="center"/>
    </xf>
    <xf numFmtId="164" fontId="14" fillId="0" borderId="26" xfId="13" applyNumberFormat="1" applyFont="1" applyFill="1" applyBorder="1" applyAlignment="1">
      <alignment horizontal="center" vertical="center"/>
    </xf>
    <xf numFmtId="3" fontId="14" fillId="0" borderId="47" xfId="13" applyNumberFormat="1" applyFont="1" applyBorder="1" applyAlignment="1">
      <alignment horizontal="center" vertical="center"/>
    </xf>
    <xf numFmtId="3" fontId="1" fillId="0" borderId="48" xfId="19" applyNumberFormat="1" applyFont="1" applyBorder="1" applyAlignment="1">
      <alignment horizontal="center" vertical="center"/>
    </xf>
    <xf numFmtId="3" fontId="1" fillId="0" borderId="25" xfId="19" applyNumberFormat="1" applyFont="1" applyBorder="1" applyAlignment="1">
      <alignment horizontal="center" vertical="center"/>
    </xf>
    <xf numFmtId="3" fontId="10" fillId="3" borderId="28" xfId="7" applyNumberFormat="1" applyFont="1" applyFill="1" applyBorder="1" applyAlignment="1">
      <alignment horizontal="center" vertical="center"/>
    </xf>
    <xf numFmtId="3" fontId="10" fillId="3" borderId="49" xfId="7" applyNumberFormat="1" applyFont="1" applyFill="1" applyBorder="1" applyAlignment="1">
      <alignment horizontal="center" vertical="center"/>
    </xf>
    <xf numFmtId="0" fontId="11" fillId="4" borderId="0" xfId="8" applyFont="1" applyFill="1"/>
    <xf numFmtId="3" fontId="9" fillId="4" borderId="0" xfId="19" applyNumberFormat="1" applyFill="1"/>
    <xf numFmtId="0" fontId="10" fillId="6" borderId="50" xfId="7" applyFont="1" applyFill="1" applyBorder="1" applyAlignment="1">
      <alignment horizontal="center" vertical="center"/>
    </xf>
    <xf numFmtId="0" fontId="10" fillId="6" borderId="51" xfId="7" applyFont="1" applyFill="1" applyBorder="1" applyAlignment="1">
      <alignment horizontal="center" vertical="center"/>
    </xf>
    <xf numFmtId="0" fontId="10" fillId="6" borderId="52" xfId="7" applyFont="1" applyFill="1" applyBorder="1" applyAlignment="1">
      <alignment horizontal="center" vertical="center"/>
    </xf>
    <xf numFmtId="0" fontId="10" fillId="6" borderId="53" xfId="7" applyFont="1" applyFill="1" applyBorder="1" applyAlignment="1">
      <alignment horizontal="center" vertical="center"/>
    </xf>
    <xf numFmtId="0" fontId="10" fillId="6" borderId="35" xfId="7" applyFont="1" applyFill="1" applyBorder="1" applyAlignment="1">
      <alignment horizontal="center" vertical="center"/>
    </xf>
    <xf numFmtId="0" fontId="10" fillId="6" borderId="36" xfId="7" applyFont="1" applyFill="1" applyBorder="1" applyAlignment="1">
      <alignment horizontal="center" vertical="center"/>
    </xf>
    <xf numFmtId="3" fontId="1" fillId="0" borderId="56" xfId="19" applyNumberFormat="1" applyFont="1" applyBorder="1" applyAlignment="1">
      <alignment horizontal="center" vertical="center"/>
    </xf>
    <xf numFmtId="3" fontId="1" fillId="0" borderId="57" xfId="19" applyNumberFormat="1" applyFont="1" applyBorder="1" applyAlignment="1">
      <alignment horizontal="center" vertical="center"/>
    </xf>
    <xf numFmtId="3" fontId="14" fillId="0" borderId="4" xfId="20" applyNumberFormat="1" applyFont="1" applyBorder="1" applyAlignment="1">
      <alignment horizontal="center" vertical="center"/>
    </xf>
    <xf numFmtId="3" fontId="14" fillId="0" borderId="40" xfId="21" applyNumberFormat="1" applyFont="1" applyBorder="1" applyAlignment="1">
      <alignment horizontal="center" vertical="center"/>
    </xf>
    <xf numFmtId="3" fontId="14" fillId="0" borderId="8" xfId="22" applyNumberFormat="1" applyFont="1" applyBorder="1" applyAlignment="1">
      <alignment horizontal="center" vertical="center"/>
    </xf>
    <xf numFmtId="3" fontId="14" fillId="0" borderId="7" xfId="22" applyNumberFormat="1" applyFont="1" applyBorder="1" applyAlignment="1">
      <alignment horizontal="center" vertical="center"/>
    </xf>
    <xf numFmtId="3" fontId="14" fillId="0" borderId="22" xfId="23" applyNumberFormat="1" applyFont="1" applyBorder="1" applyAlignment="1">
      <alignment horizontal="center" vertical="center"/>
    </xf>
    <xf numFmtId="3" fontId="14" fillId="0" borderId="42" xfId="24" applyNumberFormat="1" applyFont="1" applyBorder="1" applyAlignment="1">
      <alignment horizontal="center" vertical="center"/>
    </xf>
    <xf numFmtId="3" fontId="1" fillId="0" borderId="26" xfId="19" applyNumberFormat="1" applyFont="1" applyFill="1" applyBorder="1" applyAlignment="1">
      <alignment horizontal="center" vertical="center"/>
    </xf>
    <xf numFmtId="3" fontId="14" fillId="0" borderId="22" xfId="25" applyNumberFormat="1" applyFont="1" applyBorder="1" applyAlignment="1">
      <alignment horizontal="center" vertical="center"/>
    </xf>
    <xf numFmtId="3" fontId="14" fillId="0" borderId="42" xfId="26" applyNumberFormat="1" applyFont="1" applyBorder="1" applyAlignment="1">
      <alignment horizontal="center" vertical="center"/>
    </xf>
    <xf numFmtId="3" fontId="14" fillId="0" borderId="43" xfId="22" applyNumberFormat="1" applyFont="1" applyBorder="1" applyAlignment="1">
      <alignment horizontal="center" vertical="center"/>
    </xf>
    <xf numFmtId="3" fontId="14" fillId="0" borderId="44" xfId="22" applyNumberFormat="1" applyFont="1" applyBorder="1" applyAlignment="1">
      <alignment horizontal="center" vertical="center"/>
    </xf>
    <xf numFmtId="3" fontId="14" fillId="0" borderId="22" xfId="27" applyNumberFormat="1" applyFont="1" applyBorder="1" applyAlignment="1">
      <alignment horizontal="center" vertical="center"/>
    </xf>
    <xf numFmtId="3" fontId="14" fillId="0" borderId="42" xfId="22" applyNumberFormat="1" applyFont="1" applyBorder="1" applyAlignment="1">
      <alignment horizontal="center" vertical="center"/>
    </xf>
    <xf numFmtId="3" fontId="14" fillId="0" borderId="26" xfId="22" applyNumberFormat="1" applyFont="1" applyBorder="1" applyAlignment="1">
      <alignment horizontal="center" vertical="center"/>
    </xf>
    <xf numFmtId="3" fontId="14" fillId="0" borderId="23" xfId="22" applyNumberFormat="1" applyFont="1" applyBorder="1" applyAlignment="1">
      <alignment horizontal="center" vertical="center"/>
    </xf>
    <xf numFmtId="3" fontId="14" fillId="0" borderId="22" xfId="22" applyNumberFormat="1" applyFont="1" applyBorder="1" applyAlignment="1">
      <alignment horizontal="center" vertical="center"/>
    </xf>
    <xf numFmtId="3" fontId="14" fillId="0" borderId="45" xfId="22" applyNumberFormat="1" applyFont="1" applyBorder="1" applyAlignment="1">
      <alignment horizontal="center" vertical="center"/>
    </xf>
    <xf numFmtId="3" fontId="14" fillId="0" borderId="46" xfId="22" applyNumberFormat="1" applyFont="1" applyBorder="1" applyAlignment="1">
      <alignment horizontal="center" vertical="center"/>
    </xf>
    <xf numFmtId="164" fontId="14" fillId="0" borderId="26" xfId="22" applyNumberFormat="1" applyFont="1" applyFill="1" applyBorder="1" applyAlignment="1">
      <alignment horizontal="center" vertical="center"/>
    </xf>
    <xf numFmtId="3" fontId="14" fillId="0" borderId="47" xfId="22" applyNumberFormat="1" applyFont="1" applyBorder="1" applyAlignment="1">
      <alignment horizontal="center" vertical="center"/>
    </xf>
    <xf numFmtId="3" fontId="10" fillId="3" borderId="61" xfId="7" applyNumberFormat="1" applyFont="1" applyFill="1" applyBorder="1" applyAlignment="1">
      <alignment horizontal="center" vertical="center"/>
    </xf>
    <xf numFmtId="3" fontId="10" fillId="3" borderId="14" xfId="7" applyNumberFormat="1" applyFont="1" applyFill="1" applyBorder="1" applyAlignment="1">
      <alignment horizontal="center" vertical="center"/>
    </xf>
    <xf numFmtId="3" fontId="10" fillId="3" borderId="62" xfId="7" applyNumberFormat="1" applyFont="1" applyFill="1" applyBorder="1" applyAlignment="1">
      <alignment horizontal="center" vertical="center"/>
    </xf>
    <xf numFmtId="3" fontId="10" fillId="3" borderId="63" xfId="7" applyNumberFormat="1" applyFont="1" applyFill="1" applyBorder="1" applyAlignment="1">
      <alignment horizontal="center" vertical="center"/>
    </xf>
    <xf numFmtId="3" fontId="1" fillId="0" borderId="19" xfId="7" applyNumberFormat="1" applyFont="1" applyFill="1" applyBorder="1" applyAlignment="1">
      <alignment horizontal="center" vertical="center"/>
    </xf>
    <xf numFmtId="3" fontId="1" fillId="0" borderId="20" xfId="7" applyNumberFormat="1" applyFont="1" applyFill="1" applyBorder="1" applyAlignment="1">
      <alignment horizontal="center" vertical="center"/>
    </xf>
    <xf numFmtId="164" fontId="1" fillId="0" borderId="19" xfId="7" applyNumberFormat="1" applyFont="1" applyFill="1" applyBorder="1" applyAlignment="1">
      <alignment horizontal="center" vertical="center"/>
    </xf>
    <xf numFmtId="0" fontId="1" fillId="6" borderId="39" xfId="7" applyFont="1" applyFill="1" applyBorder="1" applyAlignment="1">
      <alignment horizontal="left" vertical="center"/>
    </xf>
    <xf numFmtId="0" fontId="1" fillId="6" borderId="41" xfId="7" applyFont="1" applyFill="1" applyBorder="1" applyAlignment="1">
      <alignment horizontal="left" vertical="center"/>
    </xf>
    <xf numFmtId="3" fontId="1" fillId="0" borderId="54" xfId="7" applyNumberFormat="1" applyFont="1" applyFill="1" applyBorder="1" applyAlignment="1">
      <alignment horizontal="center" vertical="center"/>
    </xf>
    <xf numFmtId="3" fontId="1" fillId="0" borderId="9" xfId="7" applyNumberFormat="1" applyFont="1" applyFill="1" applyBorder="1" applyAlignment="1">
      <alignment horizontal="center" vertical="center"/>
    </xf>
    <xf numFmtId="3" fontId="1" fillId="0" borderId="55" xfId="7" applyNumberFormat="1" applyFont="1" applyFill="1" applyBorder="1" applyAlignment="1">
      <alignment horizontal="center" vertical="center"/>
    </xf>
    <xf numFmtId="3" fontId="1" fillId="0" borderId="27" xfId="7" applyNumberFormat="1" applyFont="1" applyFill="1" applyBorder="1" applyAlignment="1">
      <alignment horizontal="center" vertical="center"/>
    </xf>
    <xf numFmtId="3" fontId="1" fillId="0" borderId="58" xfId="7" applyNumberFormat="1" applyFont="1" applyFill="1" applyBorder="1" applyAlignment="1">
      <alignment horizontal="center" vertical="center"/>
    </xf>
    <xf numFmtId="3" fontId="1" fillId="0" borderId="36" xfId="7" applyNumberFormat="1" applyFont="1" applyFill="1" applyBorder="1" applyAlignment="1">
      <alignment horizontal="center" vertical="center"/>
    </xf>
    <xf numFmtId="3" fontId="1" fillId="0" borderId="59" xfId="7" applyNumberFormat="1" applyFont="1" applyFill="1" applyBorder="1" applyAlignment="1">
      <alignment horizontal="center" vertical="center"/>
    </xf>
    <xf numFmtId="3" fontId="1" fillId="0" borderId="60" xfId="7" applyNumberFormat="1" applyFont="1" applyFill="1" applyBorder="1" applyAlignment="1">
      <alignment horizontal="center" vertical="center"/>
    </xf>
    <xf numFmtId="0" fontId="8" fillId="0" borderId="2" xfId="3" applyFont="1" applyBorder="1" applyAlignment="1" applyProtection="1">
      <alignment vertical="center" wrapText="1"/>
    </xf>
    <xf numFmtId="0" fontId="8" fillId="0" borderId="1" xfId="3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Border="1" applyAlignment="1">
      <alignment horizontal="left" vertical="center" wrapText="1"/>
    </xf>
    <xf numFmtId="0" fontId="6" fillId="0" borderId="0" xfId="3" applyFont="1" applyBorder="1" applyAlignment="1" applyProtection="1">
      <alignment vertical="center"/>
    </xf>
    <xf numFmtId="0" fontId="10" fillId="3" borderId="0" xfId="19" applyFont="1" applyFill="1" applyBorder="1" applyAlignment="1">
      <alignment vertical="center" wrapText="1"/>
    </xf>
    <xf numFmtId="0" fontId="10" fillId="5" borderId="3" xfId="7" applyFont="1" applyFill="1" applyBorder="1" applyAlignment="1">
      <alignment horizontal="center" vertical="center"/>
    </xf>
    <xf numFmtId="0" fontId="10" fillId="5" borderId="10" xfId="7" applyFont="1" applyFill="1" applyBorder="1" applyAlignment="1">
      <alignment horizontal="center" vertical="center"/>
    </xf>
    <xf numFmtId="0" fontId="10" fillId="2" borderId="4" xfId="7" applyFont="1" applyFill="1" applyBorder="1" applyAlignment="1">
      <alignment horizontal="center" vertical="center"/>
    </xf>
    <xf numFmtId="0" fontId="10" fillId="2" borderId="5" xfId="7" applyFont="1" applyFill="1" applyBorder="1" applyAlignment="1">
      <alignment horizontal="center" vertical="center"/>
    </xf>
    <xf numFmtId="0" fontId="10" fillId="2" borderId="6" xfId="7" applyFont="1" applyFill="1" applyBorder="1" applyAlignment="1">
      <alignment horizontal="center" vertical="center"/>
    </xf>
    <xf numFmtId="0" fontId="10" fillId="2" borderId="7" xfId="7" applyFont="1" applyFill="1" applyBorder="1" applyAlignment="1">
      <alignment horizontal="center" vertical="center"/>
    </xf>
    <xf numFmtId="0" fontId="10" fillId="2" borderId="9" xfId="7" applyFont="1" applyFill="1" applyBorder="1" applyAlignment="1">
      <alignment horizontal="center" vertical="center"/>
    </xf>
    <xf numFmtId="0" fontId="10" fillId="2" borderId="8" xfId="7" applyFont="1" applyFill="1" applyBorder="1" applyAlignment="1">
      <alignment horizontal="center" vertical="center"/>
    </xf>
    <xf numFmtId="0" fontId="10" fillId="3" borderId="0" xfId="5" applyFont="1" applyFill="1" applyBorder="1" applyAlignment="1">
      <alignment vertical="center" wrapText="1"/>
    </xf>
    <xf numFmtId="0" fontId="10" fillId="3" borderId="0" xfId="1" applyFont="1" applyFill="1" applyBorder="1" applyAlignment="1">
      <alignment vertical="center" wrapText="1"/>
    </xf>
  </cellXfs>
  <cellStyles count="28">
    <cellStyle name="Hipervínculo_2.1.26. 2008-2010.Ppales.rdos._tipo establec._especie" xfId="3"/>
    <cellStyle name="Normal" xfId="0" builtinId="0"/>
    <cellStyle name="Normal 10" xfId="13"/>
    <cellStyle name="Normal 10 2" xfId="22"/>
    <cellStyle name="Normal 11" xfId="19"/>
    <cellStyle name="Normal 2" xfId="5"/>
    <cellStyle name="Normal 2 2" xfId="10"/>
    <cellStyle name="Normal 2_2.1.16. 2008-2010.Ppales.macrom._tipo acui._establec" xfId="1"/>
    <cellStyle name="Normal 3" xfId="11"/>
    <cellStyle name="Normal 3 2" xfId="20"/>
    <cellStyle name="Normal 4" xfId="12"/>
    <cellStyle name="Normal 4 2" xfId="21"/>
    <cellStyle name="Normal 5" xfId="14"/>
    <cellStyle name="Normal 5 2" xfId="23"/>
    <cellStyle name="Normal 6" xfId="15"/>
    <cellStyle name="Normal 6 2" xfId="24"/>
    <cellStyle name="Normal 7" xfId="16"/>
    <cellStyle name="Normal 7 2" xfId="25"/>
    <cellStyle name="Normal 8" xfId="17"/>
    <cellStyle name="Normal 8 2" xfId="26"/>
    <cellStyle name="Normal 9" xfId="18"/>
    <cellStyle name="Normal 9 2" xfId="27"/>
    <cellStyle name="Normal_2.1.26. 2008-2010.Ppales.rdos._tipo establec._especie" xfId="2"/>
    <cellStyle name="Normal_Empleo_acu20_Lp" xfId="8"/>
    <cellStyle name="Normal_Empleo_acu25" xfId="6"/>
    <cellStyle name="Normal_Hoja1" xfId="7"/>
    <cellStyle name="Normal_Lista Tablas_1" xfId="4"/>
    <cellStyle name="Porcentual 2" xfId="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5"/>
  <sheetViews>
    <sheetView showGridLines="0" tabSelected="1" zoomScale="90" zoomScaleNormal="90" workbookViewId="0"/>
  </sheetViews>
  <sheetFormatPr baseColWidth="10" defaultRowHeight="12.75" x14ac:dyDescent="0.2"/>
  <cols>
    <col min="1" max="2" width="3.140625" style="2" customWidth="1"/>
    <col min="3" max="3" width="9.28515625" style="2" customWidth="1"/>
    <col min="4" max="8" width="11.42578125" style="2"/>
    <col min="9" max="9" width="5" style="2" customWidth="1"/>
    <col min="10" max="256" width="11.42578125" style="2"/>
    <col min="257" max="258" width="3.140625" style="2" customWidth="1"/>
    <col min="259" max="259" width="9.28515625" style="2" customWidth="1"/>
    <col min="260" max="264" width="11.42578125" style="2"/>
    <col min="265" max="265" width="5" style="2" customWidth="1"/>
    <col min="266" max="512" width="11.42578125" style="2"/>
    <col min="513" max="514" width="3.140625" style="2" customWidth="1"/>
    <col min="515" max="515" width="9.28515625" style="2" customWidth="1"/>
    <col min="516" max="520" width="11.42578125" style="2"/>
    <col min="521" max="521" width="5" style="2" customWidth="1"/>
    <col min="522" max="768" width="11.42578125" style="2"/>
    <col min="769" max="770" width="3.140625" style="2" customWidth="1"/>
    <col min="771" max="771" width="9.28515625" style="2" customWidth="1"/>
    <col min="772" max="776" width="11.42578125" style="2"/>
    <col min="777" max="777" width="5" style="2" customWidth="1"/>
    <col min="778" max="1024" width="11.42578125" style="2"/>
    <col min="1025" max="1026" width="3.140625" style="2" customWidth="1"/>
    <col min="1027" max="1027" width="9.28515625" style="2" customWidth="1"/>
    <col min="1028" max="1032" width="11.42578125" style="2"/>
    <col min="1033" max="1033" width="5" style="2" customWidth="1"/>
    <col min="1034" max="1280" width="11.42578125" style="2"/>
    <col min="1281" max="1282" width="3.140625" style="2" customWidth="1"/>
    <col min="1283" max="1283" width="9.28515625" style="2" customWidth="1"/>
    <col min="1284" max="1288" width="11.42578125" style="2"/>
    <col min="1289" max="1289" width="5" style="2" customWidth="1"/>
    <col min="1290" max="1536" width="11.42578125" style="2"/>
    <col min="1537" max="1538" width="3.140625" style="2" customWidth="1"/>
    <col min="1539" max="1539" width="9.28515625" style="2" customWidth="1"/>
    <col min="1540" max="1544" width="11.42578125" style="2"/>
    <col min="1545" max="1545" width="5" style="2" customWidth="1"/>
    <col min="1546" max="1792" width="11.42578125" style="2"/>
    <col min="1793" max="1794" width="3.140625" style="2" customWidth="1"/>
    <col min="1795" max="1795" width="9.28515625" style="2" customWidth="1"/>
    <col min="1796" max="1800" width="11.42578125" style="2"/>
    <col min="1801" max="1801" width="5" style="2" customWidth="1"/>
    <col min="1802" max="2048" width="11.42578125" style="2"/>
    <col min="2049" max="2050" width="3.140625" style="2" customWidth="1"/>
    <col min="2051" max="2051" width="9.28515625" style="2" customWidth="1"/>
    <col min="2052" max="2056" width="11.42578125" style="2"/>
    <col min="2057" max="2057" width="5" style="2" customWidth="1"/>
    <col min="2058" max="2304" width="11.42578125" style="2"/>
    <col min="2305" max="2306" width="3.140625" style="2" customWidth="1"/>
    <col min="2307" max="2307" width="9.28515625" style="2" customWidth="1"/>
    <col min="2308" max="2312" width="11.42578125" style="2"/>
    <col min="2313" max="2313" width="5" style="2" customWidth="1"/>
    <col min="2314" max="2560" width="11.42578125" style="2"/>
    <col min="2561" max="2562" width="3.140625" style="2" customWidth="1"/>
    <col min="2563" max="2563" width="9.28515625" style="2" customWidth="1"/>
    <col min="2564" max="2568" width="11.42578125" style="2"/>
    <col min="2569" max="2569" width="5" style="2" customWidth="1"/>
    <col min="2570" max="2816" width="11.42578125" style="2"/>
    <col min="2817" max="2818" width="3.140625" style="2" customWidth="1"/>
    <col min="2819" max="2819" width="9.28515625" style="2" customWidth="1"/>
    <col min="2820" max="2824" width="11.42578125" style="2"/>
    <col min="2825" max="2825" width="5" style="2" customWidth="1"/>
    <col min="2826" max="3072" width="11.42578125" style="2"/>
    <col min="3073" max="3074" width="3.140625" style="2" customWidth="1"/>
    <col min="3075" max="3075" width="9.28515625" style="2" customWidth="1"/>
    <col min="3076" max="3080" width="11.42578125" style="2"/>
    <col min="3081" max="3081" width="5" style="2" customWidth="1"/>
    <col min="3082" max="3328" width="11.42578125" style="2"/>
    <col min="3329" max="3330" width="3.140625" style="2" customWidth="1"/>
    <col min="3331" max="3331" width="9.28515625" style="2" customWidth="1"/>
    <col min="3332" max="3336" width="11.42578125" style="2"/>
    <col min="3337" max="3337" width="5" style="2" customWidth="1"/>
    <col min="3338" max="3584" width="11.42578125" style="2"/>
    <col min="3585" max="3586" width="3.140625" style="2" customWidth="1"/>
    <col min="3587" max="3587" width="9.28515625" style="2" customWidth="1"/>
    <col min="3588" max="3592" width="11.42578125" style="2"/>
    <col min="3593" max="3593" width="5" style="2" customWidth="1"/>
    <col min="3594" max="3840" width="11.42578125" style="2"/>
    <col min="3841" max="3842" width="3.140625" style="2" customWidth="1"/>
    <col min="3843" max="3843" width="9.28515625" style="2" customWidth="1"/>
    <col min="3844" max="3848" width="11.42578125" style="2"/>
    <col min="3849" max="3849" width="5" style="2" customWidth="1"/>
    <col min="3850" max="4096" width="11.42578125" style="2"/>
    <col min="4097" max="4098" width="3.140625" style="2" customWidth="1"/>
    <col min="4099" max="4099" width="9.28515625" style="2" customWidth="1"/>
    <col min="4100" max="4104" width="11.42578125" style="2"/>
    <col min="4105" max="4105" width="5" style="2" customWidth="1"/>
    <col min="4106" max="4352" width="11.42578125" style="2"/>
    <col min="4353" max="4354" width="3.140625" style="2" customWidth="1"/>
    <col min="4355" max="4355" width="9.28515625" style="2" customWidth="1"/>
    <col min="4356" max="4360" width="11.42578125" style="2"/>
    <col min="4361" max="4361" width="5" style="2" customWidth="1"/>
    <col min="4362" max="4608" width="11.42578125" style="2"/>
    <col min="4609" max="4610" width="3.140625" style="2" customWidth="1"/>
    <col min="4611" max="4611" width="9.28515625" style="2" customWidth="1"/>
    <col min="4612" max="4616" width="11.42578125" style="2"/>
    <col min="4617" max="4617" width="5" style="2" customWidth="1"/>
    <col min="4618" max="4864" width="11.42578125" style="2"/>
    <col min="4865" max="4866" width="3.140625" style="2" customWidth="1"/>
    <col min="4867" max="4867" width="9.28515625" style="2" customWidth="1"/>
    <col min="4868" max="4872" width="11.42578125" style="2"/>
    <col min="4873" max="4873" width="5" style="2" customWidth="1"/>
    <col min="4874" max="5120" width="11.42578125" style="2"/>
    <col min="5121" max="5122" width="3.140625" style="2" customWidth="1"/>
    <col min="5123" max="5123" width="9.28515625" style="2" customWidth="1"/>
    <col min="5124" max="5128" width="11.42578125" style="2"/>
    <col min="5129" max="5129" width="5" style="2" customWidth="1"/>
    <col min="5130" max="5376" width="11.42578125" style="2"/>
    <col min="5377" max="5378" width="3.140625" style="2" customWidth="1"/>
    <col min="5379" max="5379" width="9.28515625" style="2" customWidth="1"/>
    <col min="5380" max="5384" width="11.42578125" style="2"/>
    <col min="5385" max="5385" width="5" style="2" customWidth="1"/>
    <col min="5386" max="5632" width="11.42578125" style="2"/>
    <col min="5633" max="5634" width="3.140625" style="2" customWidth="1"/>
    <col min="5635" max="5635" width="9.28515625" style="2" customWidth="1"/>
    <col min="5636" max="5640" width="11.42578125" style="2"/>
    <col min="5641" max="5641" width="5" style="2" customWidth="1"/>
    <col min="5642" max="5888" width="11.42578125" style="2"/>
    <col min="5889" max="5890" width="3.140625" style="2" customWidth="1"/>
    <col min="5891" max="5891" width="9.28515625" style="2" customWidth="1"/>
    <col min="5892" max="5896" width="11.42578125" style="2"/>
    <col min="5897" max="5897" width="5" style="2" customWidth="1"/>
    <col min="5898" max="6144" width="11.42578125" style="2"/>
    <col min="6145" max="6146" width="3.140625" style="2" customWidth="1"/>
    <col min="6147" max="6147" width="9.28515625" style="2" customWidth="1"/>
    <col min="6148" max="6152" width="11.42578125" style="2"/>
    <col min="6153" max="6153" width="5" style="2" customWidth="1"/>
    <col min="6154" max="6400" width="11.42578125" style="2"/>
    <col min="6401" max="6402" width="3.140625" style="2" customWidth="1"/>
    <col min="6403" max="6403" width="9.28515625" style="2" customWidth="1"/>
    <col min="6404" max="6408" width="11.42578125" style="2"/>
    <col min="6409" max="6409" width="5" style="2" customWidth="1"/>
    <col min="6410" max="6656" width="11.42578125" style="2"/>
    <col min="6657" max="6658" width="3.140625" style="2" customWidth="1"/>
    <col min="6659" max="6659" width="9.28515625" style="2" customWidth="1"/>
    <col min="6660" max="6664" width="11.42578125" style="2"/>
    <col min="6665" max="6665" width="5" style="2" customWidth="1"/>
    <col min="6666" max="6912" width="11.42578125" style="2"/>
    <col min="6913" max="6914" width="3.140625" style="2" customWidth="1"/>
    <col min="6915" max="6915" width="9.28515625" style="2" customWidth="1"/>
    <col min="6916" max="6920" width="11.42578125" style="2"/>
    <col min="6921" max="6921" width="5" style="2" customWidth="1"/>
    <col min="6922" max="7168" width="11.42578125" style="2"/>
    <col min="7169" max="7170" width="3.140625" style="2" customWidth="1"/>
    <col min="7171" max="7171" width="9.28515625" style="2" customWidth="1"/>
    <col min="7172" max="7176" width="11.42578125" style="2"/>
    <col min="7177" max="7177" width="5" style="2" customWidth="1"/>
    <col min="7178" max="7424" width="11.42578125" style="2"/>
    <col min="7425" max="7426" width="3.140625" style="2" customWidth="1"/>
    <col min="7427" max="7427" width="9.28515625" style="2" customWidth="1"/>
    <col min="7428" max="7432" width="11.42578125" style="2"/>
    <col min="7433" max="7433" width="5" style="2" customWidth="1"/>
    <col min="7434" max="7680" width="11.42578125" style="2"/>
    <col min="7681" max="7682" width="3.140625" style="2" customWidth="1"/>
    <col min="7683" max="7683" width="9.28515625" style="2" customWidth="1"/>
    <col min="7684" max="7688" width="11.42578125" style="2"/>
    <col min="7689" max="7689" width="5" style="2" customWidth="1"/>
    <col min="7690" max="7936" width="11.42578125" style="2"/>
    <col min="7937" max="7938" width="3.140625" style="2" customWidth="1"/>
    <col min="7939" max="7939" width="9.28515625" style="2" customWidth="1"/>
    <col min="7940" max="7944" width="11.42578125" style="2"/>
    <col min="7945" max="7945" width="5" style="2" customWidth="1"/>
    <col min="7946" max="8192" width="11.42578125" style="2"/>
    <col min="8193" max="8194" width="3.140625" style="2" customWidth="1"/>
    <col min="8195" max="8195" width="9.28515625" style="2" customWidth="1"/>
    <col min="8196" max="8200" width="11.42578125" style="2"/>
    <col min="8201" max="8201" width="5" style="2" customWidth="1"/>
    <col min="8202" max="8448" width="11.42578125" style="2"/>
    <col min="8449" max="8450" width="3.140625" style="2" customWidth="1"/>
    <col min="8451" max="8451" width="9.28515625" style="2" customWidth="1"/>
    <col min="8452" max="8456" width="11.42578125" style="2"/>
    <col min="8457" max="8457" width="5" style="2" customWidth="1"/>
    <col min="8458" max="8704" width="11.42578125" style="2"/>
    <col min="8705" max="8706" width="3.140625" style="2" customWidth="1"/>
    <col min="8707" max="8707" width="9.28515625" style="2" customWidth="1"/>
    <col min="8708" max="8712" width="11.42578125" style="2"/>
    <col min="8713" max="8713" width="5" style="2" customWidth="1"/>
    <col min="8714" max="8960" width="11.42578125" style="2"/>
    <col min="8961" max="8962" width="3.140625" style="2" customWidth="1"/>
    <col min="8963" max="8963" width="9.28515625" style="2" customWidth="1"/>
    <col min="8964" max="8968" width="11.42578125" style="2"/>
    <col min="8969" max="8969" width="5" style="2" customWidth="1"/>
    <col min="8970" max="9216" width="11.42578125" style="2"/>
    <col min="9217" max="9218" width="3.140625" style="2" customWidth="1"/>
    <col min="9219" max="9219" width="9.28515625" style="2" customWidth="1"/>
    <col min="9220" max="9224" width="11.42578125" style="2"/>
    <col min="9225" max="9225" width="5" style="2" customWidth="1"/>
    <col min="9226" max="9472" width="11.42578125" style="2"/>
    <col min="9473" max="9474" width="3.140625" style="2" customWidth="1"/>
    <col min="9475" max="9475" width="9.28515625" style="2" customWidth="1"/>
    <col min="9476" max="9480" width="11.42578125" style="2"/>
    <col min="9481" max="9481" width="5" style="2" customWidth="1"/>
    <col min="9482" max="9728" width="11.42578125" style="2"/>
    <col min="9729" max="9730" width="3.140625" style="2" customWidth="1"/>
    <col min="9731" max="9731" width="9.28515625" style="2" customWidth="1"/>
    <col min="9732" max="9736" width="11.42578125" style="2"/>
    <col min="9737" max="9737" width="5" style="2" customWidth="1"/>
    <col min="9738" max="9984" width="11.42578125" style="2"/>
    <col min="9985" max="9986" width="3.140625" style="2" customWidth="1"/>
    <col min="9987" max="9987" width="9.28515625" style="2" customWidth="1"/>
    <col min="9988" max="9992" width="11.42578125" style="2"/>
    <col min="9993" max="9993" width="5" style="2" customWidth="1"/>
    <col min="9994" max="10240" width="11.42578125" style="2"/>
    <col min="10241" max="10242" width="3.140625" style="2" customWidth="1"/>
    <col min="10243" max="10243" width="9.28515625" style="2" customWidth="1"/>
    <col min="10244" max="10248" width="11.42578125" style="2"/>
    <col min="10249" max="10249" width="5" style="2" customWidth="1"/>
    <col min="10250" max="10496" width="11.42578125" style="2"/>
    <col min="10497" max="10498" width="3.140625" style="2" customWidth="1"/>
    <col min="10499" max="10499" width="9.28515625" style="2" customWidth="1"/>
    <col min="10500" max="10504" width="11.42578125" style="2"/>
    <col min="10505" max="10505" width="5" style="2" customWidth="1"/>
    <col min="10506" max="10752" width="11.42578125" style="2"/>
    <col min="10753" max="10754" width="3.140625" style="2" customWidth="1"/>
    <col min="10755" max="10755" width="9.28515625" style="2" customWidth="1"/>
    <col min="10756" max="10760" width="11.42578125" style="2"/>
    <col min="10761" max="10761" width="5" style="2" customWidth="1"/>
    <col min="10762" max="11008" width="11.42578125" style="2"/>
    <col min="11009" max="11010" width="3.140625" style="2" customWidth="1"/>
    <col min="11011" max="11011" width="9.28515625" style="2" customWidth="1"/>
    <col min="11012" max="11016" width="11.42578125" style="2"/>
    <col min="11017" max="11017" width="5" style="2" customWidth="1"/>
    <col min="11018" max="11264" width="11.42578125" style="2"/>
    <col min="11265" max="11266" width="3.140625" style="2" customWidth="1"/>
    <col min="11267" max="11267" width="9.28515625" style="2" customWidth="1"/>
    <col min="11268" max="11272" width="11.42578125" style="2"/>
    <col min="11273" max="11273" width="5" style="2" customWidth="1"/>
    <col min="11274" max="11520" width="11.42578125" style="2"/>
    <col min="11521" max="11522" width="3.140625" style="2" customWidth="1"/>
    <col min="11523" max="11523" width="9.28515625" style="2" customWidth="1"/>
    <col min="11524" max="11528" width="11.42578125" style="2"/>
    <col min="11529" max="11529" width="5" style="2" customWidth="1"/>
    <col min="11530" max="11776" width="11.42578125" style="2"/>
    <col min="11777" max="11778" width="3.140625" style="2" customWidth="1"/>
    <col min="11779" max="11779" width="9.28515625" style="2" customWidth="1"/>
    <col min="11780" max="11784" width="11.42578125" style="2"/>
    <col min="11785" max="11785" width="5" style="2" customWidth="1"/>
    <col min="11786" max="12032" width="11.42578125" style="2"/>
    <col min="12033" max="12034" width="3.140625" style="2" customWidth="1"/>
    <col min="12035" max="12035" width="9.28515625" style="2" customWidth="1"/>
    <col min="12036" max="12040" width="11.42578125" style="2"/>
    <col min="12041" max="12041" width="5" style="2" customWidth="1"/>
    <col min="12042" max="12288" width="11.42578125" style="2"/>
    <col min="12289" max="12290" width="3.140625" style="2" customWidth="1"/>
    <col min="12291" max="12291" width="9.28515625" style="2" customWidth="1"/>
    <col min="12292" max="12296" width="11.42578125" style="2"/>
    <col min="12297" max="12297" width="5" style="2" customWidth="1"/>
    <col min="12298" max="12544" width="11.42578125" style="2"/>
    <col min="12545" max="12546" width="3.140625" style="2" customWidth="1"/>
    <col min="12547" max="12547" width="9.28515625" style="2" customWidth="1"/>
    <col min="12548" max="12552" width="11.42578125" style="2"/>
    <col min="12553" max="12553" width="5" style="2" customWidth="1"/>
    <col min="12554" max="12800" width="11.42578125" style="2"/>
    <col min="12801" max="12802" width="3.140625" style="2" customWidth="1"/>
    <col min="12803" max="12803" width="9.28515625" style="2" customWidth="1"/>
    <col min="12804" max="12808" width="11.42578125" style="2"/>
    <col min="12809" max="12809" width="5" style="2" customWidth="1"/>
    <col min="12810" max="13056" width="11.42578125" style="2"/>
    <col min="13057" max="13058" width="3.140625" style="2" customWidth="1"/>
    <col min="13059" max="13059" width="9.28515625" style="2" customWidth="1"/>
    <col min="13060" max="13064" width="11.42578125" style="2"/>
    <col min="13065" max="13065" width="5" style="2" customWidth="1"/>
    <col min="13066" max="13312" width="11.42578125" style="2"/>
    <col min="13313" max="13314" width="3.140625" style="2" customWidth="1"/>
    <col min="13315" max="13315" width="9.28515625" style="2" customWidth="1"/>
    <col min="13316" max="13320" width="11.42578125" style="2"/>
    <col min="13321" max="13321" width="5" style="2" customWidth="1"/>
    <col min="13322" max="13568" width="11.42578125" style="2"/>
    <col min="13569" max="13570" width="3.140625" style="2" customWidth="1"/>
    <col min="13571" max="13571" width="9.28515625" style="2" customWidth="1"/>
    <col min="13572" max="13576" width="11.42578125" style="2"/>
    <col min="13577" max="13577" width="5" style="2" customWidth="1"/>
    <col min="13578" max="13824" width="11.42578125" style="2"/>
    <col min="13825" max="13826" width="3.140625" style="2" customWidth="1"/>
    <col min="13827" max="13827" width="9.28515625" style="2" customWidth="1"/>
    <col min="13828" max="13832" width="11.42578125" style="2"/>
    <col min="13833" max="13833" width="5" style="2" customWidth="1"/>
    <col min="13834" max="14080" width="11.42578125" style="2"/>
    <col min="14081" max="14082" width="3.140625" style="2" customWidth="1"/>
    <col min="14083" max="14083" width="9.28515625" style="2" customWidth="1"/>
    <col min="14084" max="14088" width="11.42578125" style="2"/>
    <col min="14089" max="14089" width="5" style="2" customWidth="1"/>
    <col min="14090" max="14336" width="11.42578125" style="2"/>
    <col min="14337" max="14338" width="3.140625" style="2" customWidth="1"/>
    <col min="14339" max="14339" width="9.28515625" style="2" customWidth="1"/>
    <col min="14340" max="14344" width="11.42578125" style="2"/>
    <col min="14345" max="14345" width="5" style="2" customWidth="1"/>
    <col min="14346" max="14592" width="11.42578125" style="2"/>
    <col min="14593" max="14594" width="3.140625" style="2" customWidth="1"/>
    <col min="14595" max="14595" width="9.28515625" style="2" customWidth="1"/>
    <col min="14596" max="14600" width="11.42578125" style="2"/>
    <col min="14601" max="14601" width="5" style="2" customWidth="1"/>
    <col min="14602" max="14848" width="11.42578125" style="2"/>
    <col min="14849" max="14850" width="3.140625" style="2" customWidth="1"/>
    <col min="14851" max="14851" width="9.28515625" style="2" customWidth="1"/>
    <col min="14852" max="14856" width="11.42578125" style="2"/>
    <col min="14857" max="14857" width="5" style="2" customWidth="1"/>
    <col min="14858" max="15104" width="11.42578125" style="2"/>
    <col min="15105" max="15106" width="3.140625" style="2" customWidth="1"/>
    <col min="15107" max="15107" width="9.28515625" style="2" customWidth="1"/>
    <col min="15108" max="15112" width="11.42578125" style="2"/>
    <col min="15113" max="15113" width="5" style="2" customWidth="1"/>
    <col min="15114" max="15360" width="11.42578125" style="2"/>
    <col min="15361" max="15362" width="3.140625" style="2" customWidth="1"/>
    <col min="15363" max="15363" width="9.28515625" style="2" customWidth="1"/>
    <col min="15364" max="15368" width="11.42578125" style="2"/>
    <col min="15369" max="15369" width="5" style="2" customWidth="1"/>
    <col min="15370" max="15616" width="11.42578125" style="2"/>
    <col min="15617" max="15618" width="3.140625" style="2" customWidth="1"/>
    <col min="15619" max="15619" width="9.28515625" style="2" customWidth="1"/>
    <col min="15620" max="15624" width="11.42578125" style="2"/>
    <col min="15625" max="15625" width="5" style="2" customWidth="1"/>
    <col min="15626" max="15872" width="11.42578125" style="2"/>
    <col min="15873" max="15874" width="3.140625" style="2" customWidth="1"/>
    <col min="15875" max="15875" width="9.28515625" style="2" customWidth="1"/>
    <col min="15876" max="15880" width="11.42578125" style="2"/>
    <col min="15881" max="15881" width="5" style="2" customWidth="1"/>
    <col min="15882" max="16128" width="11.42578125" style="2"/>
    <col min="16129" max="16130" width="3.140625" style="2" customWidth="1"/>
    <col min="16131" max="16131" width="9.28515625" style="2" customWidth="1"/>
    <col min="16132" max="16136" width="11.42578125" style="2"/>
    <col min="16137" max="16137" width="5" style="2" customWidth="1"/>
    <col min="16138" max="16384" width="11.42578125" style="2"/>
  </cols>
  <sheetData>
    <row r="7" spans="2:9" ht="15.75" x14ac:dyDescent="0.2">
      <c r="B7" s="156" t="s">
        <v>0</v>
      </c>
      <c r="C7" s="156"/>
      <c r="D7" s="156"/>
      <c r="E7" s="156"/>
      <c r="F7" s="156"/>
      <c r="G7" s="156"/>
      <c r="H7" s="156"/>
      <c r="I7" s="1"/>
    </row>
    <row r="8" spans="2:9" x14ac:dyDescent="0.2">
      <c r="B8" s="3"/>
      <c r="C8" s="3"/>
      <c r="D8" s="3"/>
      <c r="E8" s="3"/>
      <c r="F8" s="3"/>
      <c r="G8" s="3"/>
      <c r="H8" s="3"/>
    </row>
    <row r="9" spans="2:9" ht="15.75" x14ac:dyDescent="0.25">
      <c r="B9" s="3"/>
      <c r="C9" s="4" t="s">
        <v>1</v>
      </c>
      <c r="D9" s="3"/>
      <c r="E9" s="3"/>
      <c r="F9" s="3"/>
      <c r="G9" s="3"/>
      <c r="H9" s="3"/>
    </row>
    <row r="10" spans="2:9" x14ac:dyDescent="0.2">
      <c r="B10" s="3"/>
      <c r="C10" s="3"/>
      <c r="D10" s="3"/>
      <c r="E10" s="3"/>
      <c r="F10" s="3"/>
      <c r="G10" s="3"/>
      <c r="H10" s="3"/>
    </row>
    <row r="11" spans="2:9" ht="15" customHeight="1" x14ac:dyDescent="0.2">
      <c r="B11" s="3"/>
      <c r="C11" s="157" t="s">
        <v>2</v>
      </c>
      <c r="D11" s="157"/>
      <c r="E11" s="157"/>
      <c r="F11" s="157"/>
      <c r="G11" s="157"/>
      <c r="H11" s="157"/>
      <c r="I11" s="157"/>
    </row>
    <row r="12" spans="2:9" ht="15.75" customHeight="1" x14ac:dyDescent="0.2">
      <c r="B12" s="3"/>
      <c r="C12" s="157"/>
      <c r="D12" s="157"/>
      <c r="E12" s="157"/>
      <c r="F12" s="157"/>
      <c r="G12" s="157"/>
      <c r="H12" s="157"/>
      <c r="I12" s="157"/>
    </row>
    <row r="13" spans="2:9" x14ac:dyDescent="0.2">
      <c r="B13" s="3"/>
      <c r="C13" s="3"/>
      <c r="D13" s="158"/>
      <c r="E13" s="158"/>
      <c r="F13" s="158"/>
      <c r="G13" s="158"/>
      <c r="H13" s="158"/>
      <c r="I13" s="158"/>
    </row>
    <row r="14" spans="2:9" s="7" customFormat="1" ht="34.5" customHeight="1" thickBot="1" x14ac:dyDescent="0.3">
      <c r="B14" s="5"/>
      <c r="C14" s="6" t="s">
        <v>3</v>
      </c>
      <c r="D14" s="155" t="s">
        <v>98</v>
      </c>
      <c r="E14" s="155"/>
      <c r="F14" s="155"/>
      <c r="G14" s="155"/>
      <c r="H14" s="155"/>
      <c r="I14" s="155"/>
    </row>
    <row r="15" spans="2:9" s="7" customFormat="1" ht="34.5" customHeight="1" thickBot="1" x14ac:dyDescent="0.3">
      <c r="B15" s="5"/>
      <c r="C15" s="6" t="s">
        <v>5</v>
      </c>
      <c r="D15" s="155" t="s">
        <v>95</v>
      </c>
      <c r="E15" s="155"/>
      <c r="F15" s="155"/>
      <c r="G15" s="155"/>
      <c r="H15" s="155"/>
      <c r="I15" s="155"/>
    </row>
    <row r="16" spans="2:9" s="7" customFormat="1" ht="34.5" customHeight="1" thickBot="1" x14ac:dyDescent="0.3">
      <c r="B16" s="5"/>
      <c r="C16" s="6" t="s">
        <v>7</v>
      </c>
      <c r="D16" s="155" t="s">
        <v>92</v>
      </c>
      <c r="E16" s="155"/>
      <c r="F16" s="155"/>
      <c r="G16" s="155"/>
      <c r="H16" s="155"/>
      <c r="I16" s="155"/>
    </row>
    <row r="17" spans="2:9" s="7" customFormat="1" ht="34.5" customHeight="1" thickBot="1" x14ac:dyDescent="0.3">
      <c r="B17" s="5"/>
      <c r="C17" s="6" t="s">
        <v>9</v>
      </c>
      <c r="D17" s="155" t="s">
        <v>89</v>
      </c>
      <c r="E17" s="155"/>
      <c r="F17" s="155"/>
      <c r="G17" s="155"/>
      <c r="H17" s="155"/>
      <c r="I17" s="155"/>
    </row>
    <row r="18" spans="2:9" s="7" customFormat="1" ht="34.5" customHeight="1" thickBot="1" x14ac:dyDescent="0.3">
      <c r="B18" s="5"/>
      <c r="C18" s="6" t="s">
        <v>11</v>
      </c>
      <c r="D18" s="155" t="s">
        <v>85</v>
      </c>
      <c r="E18" s="155"/>
      <c r="F18" s="155"/>
      <c r="G18" s="155"/>
      <c r="H18" s="155"/>
      <c r="I18" s="155"/>
    </row>
    <row r="19" spans="2:9" s="7" customFormat="1" ht="34.5" customHeight="1" thickBot="1" x14ac:dyDescent="0.3">
      <c r="B19" s="5"/>
      <c r="C19" s="8" t="s">
        <v>13</v>
      </c>
      <c r="D19" s="155" t="s">
        <v>83</v>
      </c>
      <c r="E19" s="155"/>
      <c r="F19" s="155"/>
      <c r="G19" s="155"/>
      <c r="H19" s="155"/>
      <c r="I19" s="155"/>
    </row>
    <row r="20" spans="2:9" s="7" customFormat="1" ht="34.5" customHeight="1" thickBot="1" x14ac:dyDescent="0.3">
      <c r="B20" s="5"/>
      <c r="C20" s="8" t="s">
        <v>15</v>
      </c>
      <c r="D20" s="155" t="s">
        <v>79</v>
      </c>
      <c r="E20" s="155"/>
      <c r="F20" s="155"/>
      <c r="G20" s="155"/>
      <c r="H20" s="155"/>
      <c r="I20" s="155"/>
    </row>
    <row r="21" spans="2:9" s="7" customFormat="1" ht="34.5" customHeight="1" thickBot="1" x14ac:dyDescent="0.3">
      <c r="B21" s="5"/>
      <c r="C21" s="8" t="s">
        <v>17</v>
      </c>
      <c r="D21" s="155" t="s">
        <v>76</v>
      </c>
      <c r="E21" s="155"/>
      <c r="F21" s="155"/>
      <c r="G21" s="155"/>
      <c r="H21" s="155"/>
      <c r="I21" s="155"/>
    </row>
    <row r="22" spans="2:9" s="7" customFormat="1" ht="34.5" customHeight="1" thickBot="1" x14ac:dyDescent="0.3">
      <c r="B22" s="5"/>
      <c r="C22" s="8" t="s">
        <v>19</v>
      </c>
      <c r="D22" s="155" t="s">
        <v>4</v>
      </c>
      <c r="E22" s="155"/>
      <c r="F22" s="155"/>
      <c r="G22" s="155"/>
      <c r="H22" s="155"/>
      <c r="I22" s="155"/>
    </row>
    <row r="23" spans="2:9" s="7" customFormat="1" ht="34.5" customHeight="1" thickBot="1" x14ac:dyDescent="0.3">
      <c r="B23" s="5"/>
      <c r="C23" s="8" t="s">
        <v>21</v>
      </c>
      <c r="D23" s="155" t="s">
        <v>6</v>
      </c>
      <c r="E23" s="155"/>
      <c r="F23" s="155"/>
      <c r="G23" s="155"/>
      <c r="H23" s="155"/>
      <c r="I23" s="155"/>
    </row>
    <row r="24" spans="2:9" s="7" customFormat="1" ht="34.5" customHeight="1" thickBot="1" x14ac:dyDescent="0.3">
      <c r="B24" s="5"/>
      <c r="C24" s="8" t="s">
        <v>23</v>
      </c>
      <c r="D24" s="155" t="s">
        <v>8</v>
      </c>
      <c r="E24" s="155"/>
      <c r="F24" s="155"/>
      <c r="G24" s="155"/>
      <c r="H24" s="155"/>
      <c r="I24" s="155"/>
    </row>
    <row r="25" spans="2:9" s="7" customFormat="1" ht="34.5" customHeight="1" thickBot="1" x14ac:dyDescent="0.3">
      <c r="B25" s="5"/>
      <c r="C25" s="8" t="s">
        <v>25</v>
      </c>
      <c r="D25" s="155" t="s">
        <v>10</v>
      </c>
      <c r="E25" s="155"/>
      <c r="F25" s="155"/>
      <c r="G25" s="155"/>
      <c r="H25" s="155"/>
      <c r="I25" s="155"/>
    </row>
    <row r="26" spans="2:9" s="7" customFormat="1" ht="34.5" customHeight="1" thickBot="1" x14ac:dyDescent="0.3">
      <c r="B26" s="5"/>
      <c r="C26" s="8" t="s">
        <v>27</v>
      </c>
      <c r="D26" s="155" t="s">
        <v>12</v>
      </c>
      <c r="E26" s="155"/>
      <c r="F26" s="155"/>
      <c r="G26" s="155"/>
      <c r="H26" s="155"/>
      <c r="I26" s="155"/>
    </row>
    <row r="27" spans="2:9" s="7" customFormat="1" ht="34.5" customHeight="1" thickBot="1" x14ac:dyDescent="0.3">
      <c r="B27" s="5"/>
      <c r="C27" s="8" t="s">
        <v>29</v>
      </c>
      <c r="D27" s="155" t="s">
        <v>14</v>
      </c>
      <c r="E27" s="155"/>
      <c r="F27" s="155"/>
      <c r="G27" s="155"/>
      <c r="H27" s="155"/>
      <c r="I27" s="155"/>
    </row>
    <row r="28" spans="2:9" s="7" customFormat="1" ht="34.5" customHeight="1" thickBot="1" x14ac:dyDescent="0.3">
      <c r="B28" s="5"/>
      <c r="C28" s="8" t="s">
        <v>75</v>
      </c>
      <c r="D28" s="154" t="s">
        <v>16</v>
      </c>
      <c r="E28" s="154"/>
      <c r="F28" s="154"/>
      <c r="G28" s="154"/>
      <c r="H28" s="154"/>
      <c r="I28" s="154"/>
    </row>
    <row r="29" spans="2:9" s="7" customFormat="1" ht="34.5" customHeight="1" thickBot="1" x14ac:dyDescent="0.3">
      <c r="B29" s="5"/>
      <c r="C29" s="8" t="s">
        <v>78</v>
      </c>
      <c r="D29" s="154" t="s">
        <v>18</v>
      </c>
      <c r="E29" s="154"/>
      <c r="F29" s="154"/>
      <c r="G29" s="154"/>
      <c r="H29" s="154"/>
      <c r="I29" s="154"/>
    </row>
    <row r="30" spans="2:9" s="7" customFormat="1" ht="34.5" customHeight="1" thickBot="1" x14ac:dyDescent="0.3">
      <c r="B30" s="5"/>
      <c r="C30" s="8" t="s">
        <v>82</v>
      </c>
      <c r="D30" s="154" t="s">
        <v>20</v>
      </c>
      <c r="E30" s="154"/>
      <c r="F30" s="154"/>
      <c r="G30" s="154"/>
      <c r="H30" s="154"/>
      <c r="I30" s="154"/>
    </row>
    <row r="31" spans="2:9" s="7" customFormat="1" ht="34.5" customHeight="1" thickBot="1" x14ac:dyDescent="0.3">
      <c r="B31" s="5"/>
      <c r="C31" s="8" t="s">
        <v>84</v>
      </c>
      <c r="D31" s="154" t="s">
        <v>22</v>
      </c>
      <c r="E31" s="154"/>
      <c r="F31" s="154"/>
      <c r="G31" s="154"/>
      <c r="H31" s="154"/>
      <c r="I31" s="154"/>
    </row>
    <row r="32" spans="2:9" s="7" customFormat="1" ht="34.5" customHeight="1" thickBot="1" x14ac:dyDescent="0.3">
      <c r="B32" s="5"/>
      <c r="C32" s="8" t="s">
        <v>88</v>
      </c>
      <c r="D32" s="154" t="s">
        <v>24</v>
      </c>
      <c r="E32" s="154"/>
      <c r="F32" s="154"/>
      <c r="G32" s="154"/>
      <c r="H32" s="154"/>
      <c r="I32" s="154"/>
    </row>
    <row r="33" spans="2:9" s="7" customFormat="1" ht="34.5" customHeight="1" thickBot="1" x14ac:dyDescent="0.3">
      <c r="B33" s="5"/>
      <c r="C33" s="8" t="s">
        <v>91</v>
      </c>
      <c r="D33" s="154" t="s">
        <v>26</v>
      </c>
      <c r="E33" s="154"/>
      <c r="F33" s="154"/>
      <c r="G33" s="154"/>
      <c r="H33" s="154"/>
      <c r="I33" s="154"/>
    </row>
    <row r="34" spans="2:9" s="7" customFormat="1" ht="34.5" customHeight="1" thickBot="1" x14ac:dyDescent="0.3">
      <c r="B34" s="5"/>
      <c r="C34" s="8" t="s">
        <v>94</v>
      </c>
      <c r="D34" s="154" t="s">
        <v>28</v>
      </c>
      <c r="E34" s="154"/>
      <c r="F34" s="154"/>
      <c r="G34" s="154"/>
      <c r="H34" s="154"/>
      <c r="I34" s="154"/>
    </row>
    <row r="35" spans="2:9" s="7" customFormat="1" ht="34.5" customHeight="1" thickBot="1" x14ac:dyDescent="0.3">
      <c r="B35" s="5"/>
      <c r="C35" s="8" t="s">
        <v>97</v>
      </c>
      <c r="D35" s="154" t="s">
        <v>30</v>
      </c>
      <c r="E35" s="154"/>
      <c r="F35" s="154"/>
      <c r="G35" s="154"/>
      <c r="H35" s="154"/>
      <c r="I35" s="154"/>
    </row>
  </sheetData>
  <mergeCells count="25">
    <mergeCell ref="B7:H7"/>
    <mergeCell ref="C11:I12"/>
    <mergeCell ref="D13:I13"/>
    <mergeCell ref="D22:I22"/>
    <mergeCell ref="D23:I23"/>
    <mergeCell ref="D21:I21"/>
    <mergeCell ref="D20:I20"/>
    <mergeCell ref="D19:I19"/>
    <mergeCell ref="D15:I15"/>
    <mergeCell ref="D14:I14"/>
    <mergeCell ref="D35:I35"/>
    <mergeCell ref="D16:I16"/>
    <mergeCell ref="D18:I18"/>
    <mergeCell ref="D31:I31"/>
    <mergeCell ref="D32:I32"/>
    <mergeCell ref="D33:I33"/>
    <mergeCell ref="D34:I34"/>
    <mergeCell ref="D17:I17"/>
    <mergeCell ref="D30:I30"/>
    <mergeCell ref="D24:I24"/>
    <mergeCell ref="D25:I25"/>
    <mergeCell ref="D26:I26"/>
    <mergeCell ref="D27:I27"/>
    <mergeCell ref="D28:I28"/>
    <mergeCell ref="D29:I29"/>
  </mergeCells>
  <hyperlinks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I25" location="'2012'!A1" display="Año 2012. Empleo acuicultura. UTA y personas, por grupo de empleo y Comunidad Autónoma"/>
    <hyperlink ref="D35:H35" location="'2010 (P)'!A1" display="Año 2010 (P). Principales Macromagnitudes y Cuenta de Resultados"/>
    <hyperlink ref="D35" location="'2007-2010'!A1" display="Año 2007-2010. Nº Establecimientos con Producción po Año, Origen del Agua y Tipo de Establecimiento"/>
    <hyperlink ref="D35:I35" location="'2002'!A1" display="Año 2002. Empleo. UTA y Personas por Grupo de Empleo y CCAA"/>
    <hyperlink ref="D34:H34" location="'2009'!A1" display="Año 2009. Comparación principales macromagnitudes"/>
    <hyperlink ref="D34" location="'2010'!A1" display="Año 2010. Nº Establecimientos con Producción po Año, Origen del Agua y Tipo de Establecimiento"/>
    <hyperlink ref="D34:I34" location="'2003'!A1" display="Año 2003. Empleo. UTA y Personas por Grupo de Empleo y CCAA"/>
    <hyperlink ref="D33:H33" location="'2010 (P)'!A1" display="Año 2010 (P). Principales Macromagnitudes y Cuenta de Resultados"/>
    <hyperlink ref="D33" location="'2007-2010'!A1" display="Año 2007-2010. Nº Establecimientos con Producción po Año, Origen del Agua y Tipo de Establecimiento"/>
    <hyperlink ref="D33:I33" location="'2004'!A1" display="Año 2004. Empleo. UTA y Personas por Grupo de Empleo y CCAA"/>
    <hyperlink ref="D32:H32" location="'2009'!A1" display="Año 2009. Comparación principales macromagnitudes"/>
    <hyperlink ref="D32" location="'2010'!A1" display="Año 2010. Nº Establecimientos con Producción po Año, Origen del Agua y Tipo de Establecimiento"/>
    <hyperlink ref="D32:I32" location="'2005'!A1" display="Año 2005. Empleo. UTA y Personas por Grupo de Empleo y CCAA"/>
    <hyperlink ref="D31:H31" location="'2010 (P)'!A1" display="Año 2010 (P). Principales Macromagnitudes y Cuenta de Resultados"/>
    <hyperlink ref="D31" location="'2007-2010'!A1" display="Año 2007-2010. Nº Establecimientos con Producción po Año, Origen del Agua y Tipo de Establecimiento"/>
    <hyperlink ref="D31:I31" location="'2006'!A1" display="Año 2006. Empleo. UTA y Personas por Grupo de Empleo y CCAA"/>
    <hyperlink ref="D30:H30" location="'2009'!A1" display="Año 2009. Comparación principales macromagnitudes"/>
    <hyperlink ref="D30" location="'2010'!A1" display="Año 2010. Nº Establecimientos con Producción po Año, Origen del Agua y Tipo de Establecimiento"/>
    <hyperlink ref="D30:I30" location="'2007'!A1" display="Año 2007. Empleo. UTA y Personas por Grupo de Empleo y CCAA"/>
    <hyperlink ref="D29:H29" location="'2010 (P)'!A1" display="Año 2010 (P). Principales Macromagnitudes y Cuenta de Resultados"/>
    <hyperlink ref="D29" location="'2007-2010'!A1" display="Año 2007-2010. Nº Establecimientos con Producción po Año, Origen del Agua y Tipo de Establecimiento"/>
    <hyperlink ref="D29:I29" location="'2008'!A1" display="Año 2008. Empleo. UTA y Personas por Grupo de Empleo y CCAA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I28" location="'2009'!A1" display="Año 2009. Empleo. UTA y Personas por Grupo de Empleo y CCAA"/>
    <hyperlink ref="D27:H27" location="'2010 (P)'!A1" display="Año 2010 (P). Principales Macromagnitudes y Cuenta de Resultados"/>
    <hyperlink ref="D27" location="'2007-2010'!A1" display="Año 2007-2010. Nº Establecimientos con Producción po Año, Origen del Agua y Tipo de Establecimiento"/>
    <hyperlink ref="D27:I27" location="'2010'!A1" display="Año 2010. Empleo. UTA y Personas por Grupo de Empleo y CCAA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I26" location="'2011'!A1" display="Año 2011. Empleo acuicultura. UTA y personas, por grupo de empleo y Comunidad Autónoma"/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3'!A1" display="Año 2013. Empleo acuicultura. UTA y personas, por grupo de empleo y Comunidad Autónoma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5'!A1" display="Año 2015. Empleo acuicultura. UTA y personas, por grupo de empleo y Comunidad Autónoma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4'!A1" display="Año 2014. Empleo acuicultura. UTA y personas, por grupo de empleo y Comunidad Autónoma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6'!A1" display="Año 2016. Empleo acuicultura. UTA y personas, por grupo de empleo y Comunidad Autónoma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7'!A1" display="Año 2017. Empleo acuicultura. UTA y personas, por grupo de empleo y Comunidad Autónoma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8'!A1" display="Año 2018. Empleo acuicultura. UTA y personas, por grupo de empleo y Comunidad Autónoma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9'!A1" display="Año 2019. Empleo acuicultura. UTA y personas, por grupo de empleo y Comunidad Autónoma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20'!A1" display="Año 2020. Empleo acuicultura. UTA y personas, por grupo de empleo y Comunidad Autónoma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1'!A1" display="Año 2021. Empleo acuicultura. UTA y personas, por grupo de empleo y Comunidad Autónoma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2'!A1" display="Año 2022. Empleo acuicultura. UTA y personas, por grupo de empleo y Comunidad Autónoma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3'!A1" display="Año 2023. Empleo acuicultura. UTA y personas, por grupo de empleo y Comunidad Autónoma"/>
  </hyperlinks>
  <pageMargins left="0.35433070866141736" right="0.55118110236220474" top="0.35433070866141736" bottom="0.74803149606299213" header="0.31496062992125984" footer="0.31496062992125984"/>
  <pageSetup paperSize="9" scale="8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zoomScaleNormal="100" workbookViewId="0"/>
  </sheetViews>
  <sheetFormatPr baseColWidth="10" defaultColWidth="12.7109375" defaultRowHeight="12.75" x14ac:dyDescent="0.2"/>
  <cols>
    <col min="1" max="1" width="2.28515625" style="11" customWidth="1"/>
    <col min="2" max="2" width="27.85546875" style="11" customWidth="1"/>
    <col min="3" max="256" width="12.7109375" style="11"/>
    <col min="257" max="257" width="2.28515625" style="11" customWidth="1"/>
    <col min="258" max="258" width="27.85546875" style="11" customWidth="1"/>
    <col min="259" max="512" width="12.7109375" style="11"/>
    <col min="513" max="513" width="2.28515625" style="11" customWidth="1"/>
    <col min="514" max="514" width="27.85546875" style="11" customWidth="1"/>
    <col min="515" max="768" width="12.7109375" style="11"/>
    <col min="769" max="769" width="2.28515625" style="11" customWidth="1"/>
    <col min="770" max="770" width="27.85546875" style="11" customWidth="1"/>
    <col min="771" max="1024" width="12.7109375" style="11"/>
    <col min="1025" max="1025" width="2.28515625" style="11" customWidth="1"/>
    <col min="1026" max="1026" width="27.85546875" style="11" customWidth="1"/>
    <col min="1027" max="1280" width="12.7109375" style="11"/>
    <col min="1281" max="1281" width="2.28515625" style="11" customWidth="1"/>
    <col min="1282" max="1282" width="27.85546875" style="11" customWidth="1"/>
    <col min="1283" max="1536" width="12.7109375" style="11"/>
    <col min="1537" max="1537" width="2.28515625" style="11" customWidth="1"/>
    <col min="1538" max="1538" width="27.85546875" style="11" customWidth="1"/>
    <col min="1539" max="1792" width="12.7109375" style="11"/>
    <col min="1793" max="1793" width="2.28515625" style="11" customWidth="1"/>
    <col min="1794" max="1794" width="27.85546875" style="11" customWidth="1"/>
    <col min="1795" max="2048" width="12.7109375" style="11"/>
    <col min="2049" max="2049" width="2.28515625" style="11" customWidth="1"/>
    <col min="2050" max="2050" width="27.85546875" style="11" customWidth="1"/>
    <col min="2051" max="2304" width="12.7109375" style="11"/>
    <col min="2305" max="2305" width="2.28515625" style="11" customWidth="1"/>
    <col min="2306" max="2306" width="27.85546875" style="11" customWidth="1"/>
    <col min="2307" max="2560" width="12.7109375" style="11"/>
    <col min="2561" max="2561" width="2.28515625" style="11" customWidth="1"/>
    <col min="2562" max="2562" width="27.85546875" style="11" customWidth="1"/>
    <col min="2563" max="2816" width="12.7109375" style="11"/>
    <col min="2817" max="2817" width="2.28515625" style="11" customWidth="1"/>
    <col min="2818" max="2818" width="27.85546875" style="11" customWidth="1"/>
    <col min="2819" max="3072" width="12.7109375" style="11"/>
    <col min="3073" max="3073" width="2.28515625" style="11" customWidth="1"/>
    <col min="3074" max="3074" width="27.85546875" style="11" customWidth="1"/>
    <col min="3075" max="3328" width="12.7109375" style="11"/>
    <col min="3329" max="3329" width="2.28515625" style="11" customWidth="1"/>
    <col min="3330" max="3330" width="27.85546875" style="11" customWidth="1"/>
    <col min="3331" max="3584" width="12.7109375" style="11"/>
    <col min="3585" max="3585" width="2.28515625" style="11" customWidth="1"/>
    <col min="3586" max="3586" width="27.85546875" style="11" customWidth="1"/>
    <col min="3587" max="3840" width="12.7109375" style="11"/>
    <col min="3841" max="3841" width="2.28515625" style="11" customWidth="1"/>
    <col min="3842" max="3842" width="27.85546875" style="11" customWidth="1"/>
    <col min="3843" max="4096" width="12.7109375" style="11"/>
    <col min="4097" max="4097" width="2.28515625" style="11" customWidth="1"/>
    <col min="4098" max="4098" width="27.85546875" style="11" customWidth="1"/>
    <col min="4099" max="4352" width="12.7109375" style="11"/>
    <col min="4353" max="4353" width="2.28515625" style="11" customWidth="1"/>
    <col min="4354" max="4354" width="27.85546875" style="11" customWidth="1"/>
    <col min="4355" max="4608" width="12.7109375" style="11"/>
    <col min="4609" max="4609" width="2.28515625" style="11" customWidth="1"/>
    <col min="4610" max="4610" width="27.85546875" style="11" customWidth="1"/>
    <col min="4611" max="4864" width="12.7109375" style="11"/>
    <col min="4865" max="4865" width="2.28515625" style="11" customWidth="1"/>
    <col min="4866" max="4866" width="27.85546875" style="11" customWidth="1"/>
    <col min="4867" max="5120" width="12.7109375" style="11"/>
    <col min="5121" max="5121" width="2.28515625" style="11" customWidth="1"/>
    <col min="5122" max="5122" width="27.85546875" style="11" customWidth="1"/>
    <col min="5123" max="5376" width="12.7109375" style="11"/>
    <col min="5377" max="5377" width="2.28515625" style="11" customWidth="1"/>
    <col min="5378" max="5378" width="27.85546875" style="11" customWidth="1"/>
    <col min="5379" max="5632" width="12.7109375" style="11"/>
    <col min="5633" max="5633" width="2.28515625" style="11" customWidth="1"/>
    <col min="5634" max="5634" width="27.85546875" style="11" customWidth="1"/>
    <col min="5635" max="5888" width="12.7109375" style="11"/>
    <col min="5889" max="5889" width="2.28515625" style="11" customWidth="1"/>
    <col min="5890" max="5890" width="27.85546875" style="11" customWidth="1"/>
    <col min="5891" max="6144" width="12.7109375" style="11"/>
    <col min="6145" max="6145" width="2.28515625" style="11" customWidth="1"/>
    <col min="6146" max="6146" width="27.85546875" style="11" customWidth="1"/>
    <col min="6147" max="6400" width="12.7109375" style="11"/>
    <col min="6401" max="6401" width="2.28515625" style="11" customWidth="1"/>
    <col min="6402" max="6402" width="27.85546875" style="11" customWidth="1"/>
    <col min="6403" max="6656" width="12.7109375" style="11"/>
    <col min="6657" max="6657" width="2.28515625" style="11" customWidth="1"/>
    <col min="6658" max="6658" width="27.85546875" style="11" customWidth="1"/>
    <col min="6659" max="6912" width="12.7109375" style="11"/>
    <col min="6913" max="6913" width="2.28515625" style="11" customWidth="1"/>
    <col min="6914" max="6914" width="27.85546875" style="11" customWidth="1"/>
    <col min="6915" max="7168" width="12.7109375" style="11"/>
    <col min="7169" max="7169" width="2.28515625" style="11" customWidth="1"/>
    <col min="7170" max="7170" width="27.85546875" style="11" customWidth="1"/>
    <col min="7171" max="7424" width="12.7109375" style="11"/>
    <col min="7425" max="7425" width="2.28515625" style="11" customWidth="1"/>
    <col min="7426" max="7426" width="27.85546875" style="11" customWidth="1"/>
    <col min="7427" max="7680" width="12.7109375" style="11"/>
    <col min="7681" max="7681" width="2.28515625" style="11" customWidth="1"/>
    <col min="7682" max="7682" width="27.85546875" style="11" customWidth="1"/>
    <col min="7683" max="7936" width="12.7109375" style="11"/>
    <col min="7937" max="7937" width="2.28515625" style="11" customWidth="1"/>
    <col min="7938" max="7938" width="27.85546875" style="11" customWidth="1"/>
    <col min="7939" max="8192" width="12.7109375" style="11"/>
    <col min="8193" max="8193" width="2.28515625" style="11" customWidth="1"/>
    <col min="8194" max="8194" width="27.85546875" style="11" customWidth="1"/>
    <col min="8195" max="8448" width="12.7109375" style="11"/>
    <col min="8449" max="8449" width="2.28515625" style="11" customWidth="1"/>
    <col min="8450" max="8450" width="27.85546875" style="11" customWidth="1"/>
    <col min="8451" max="8704" width="12.7109375" style="11"/>
    <col min="8705" max="8705" width="2.28515625" style="11" customWidth="1"/>
    <col min="8706" max="8706" width="27.85546875" style="11" customWidth="1"/>
    <col min="8707" max="8960" width="12.7109375" style="11"/>
    <col min="8961" max="8961" width="2.28515625" style="11" customWidth="1"/>
    <col min="8962" max="8962" width="27.85546875" style="11" customWidth="1"/>
    <col min="8963" max="9216" width="12.7109375" style="11"/>
    <col min="9217" max="9217" width="2.28515625" style="11" customWidth="1"/>
    <col min="9218" max="9218" width="27.85546875" style="11" customWidth="1"/>
    <col min="9219" max="9472" width="12.7109375" style="11"/>
    <col min="9473" max="9473" width="2.28515625" style="11" customWidth="1"/>
    <col min="9474" max="9474" width="27.85546875" style="11" customWidth="1"/>
    <col min="9475" max="9728" width="12.7109375" style="11"/>
    <col min="9729" max="9729" width="2.28515625" style="11" customWidth="1"/>
    <col min="9730" max="9730" width="27.85546875" style="11" customWidth="1"/>
    <col min="9731" max="9984" width="12.7109375" style="11"/>
    <col min="9985" max="9985" width="2.28515625" style="11" customWidth="1"/>
    <col min="9986" max="9986" width="27.85546875" style="11" customWidth="1"/>
    <col min="9987" max="10240" width="12.7109375" style="11"/>
    <col min="10241" max="10241" width="2.28515625" style="11" customWidth="1"/>
    <col min="10242" max="10242" width="27.85546875" style="11" customWidth="1"/>
    <col min="10243" max="10496" width="12.7109375" style="11"/>
    <col min="10497" max="10497" width="2.28515625" style="11" customWidth="1"/>
    <col min="10498" max="10498" width="27.85546875" style="11" customWidth="1"/>
    <col min="10499" max="10752" width="12.7109375" style="11"/>
    <col min="10753" max="10753" width="2.28515625" style="11" customWidth="1"/>
    <col min="10754" max="10754" width="27.85546875" style="11" customWidth="1"/>
    <col min="10755" max="11008" width="12.7109375" style="11"/>
    <col min="11009" max="11009" width="2.28515625" style="11" customWidth="1"/>
    <col min="11010" max="11010" width="27.85546875" style="11" customWidth="1"/>
    <col min="11011" max="11264" width="12.7109375" style="11"/>
    <col min="11265" max="11265" width="2.28515625" style="11" customWidth="1"/>
    <col min="11266" max="11266" width="27.85546875" style="11" customWidth="1"/>
    <col min="11267" max="11520" width="12.7109375" style="11"/>
    <col min="11521" max="11521" width="2.28515625" style="11" customWidth="1"/>
    <col min="11522" max="11522" width="27.85546875" style="11" customWidth="1"/>
    <col min="11523" max="11776" width="12.7109375" style="11"/>
    <col min="11777" max="11777" width="2.28515625" style="11" customWidth="1"/>
    <col min="11778" max="11778" width="27.85546875" style="11" customWidth="1"/>
    <col min="11779" max="12032" width="12.7109375" style="11"/>
    <col min="12033" max="12033" width="2.28515625" style="11" customWidth="1"/>
    <col min="12034" max="12034" width="27.85546875" style="11" customWidth="1"/>
    <col min="12035" max="12288" width="12.7109375" style="11"/>
    <col min="12289" max="12289" width="2.28515625" style="11" customWidth="1"/>
    <col min="12290" max="12290" width="27.85546875" style="11" customWidth="1"/>
    <col min="12291" max="12544" width="12.7109375" style="11"/>
    <col min="12545" max="12545" width="2.28515625" style="11" customWidth="1"/>
    <col min="12546" max="12546" width="27.85546875" style="11" customWidth="1"/>
    <col min="12547" max="12800" width="12.7109375" style="11"/>
    <col min="12801" max="12801" width="2.28515625" style="11" customWidth="1"/>
    <col min="12802" max="12802" width="27.85546875" style="11" customWidth="1"/>
    <col min="12803" max="13056" width="12.7109375" style="11"/>
    <col min="13057" max="13057" width="2.28515625" style="11" customWidth="1"/>
    <col min="13058" max="13058" width="27.85546875" style="11" customWidth="1"/>
    <col min="13059" max="13312" width="12.7109375" style="11"/>
    <col min="13313" max="13313" width="2.28515625" style="11" customWidth="1"/>
    <col min="13314" max="13314" width="27.85546875" style="11" customWidth="1"/>
    <col min="13315" max="13568" width="12.7109375" style="11"/>
    <col min="13569" max="13569" width="2.28515625" style="11" customWidth="1"/>
    <col min="13570" max="13570" width="27.85546875" style="11" customWidth="1"/>
    <col min="13571" max="13824" width="12.7109375" style="11"/>
    <col min="13825" max="13825" width="2.28515625" style="11" customWidth="1"/>
    <col min="13826" max="13826" width="27.85546875" style="11" customWidth="1"/>
    <col min="13827" max="14080" width="12.7109375" style="11"/>
    <col min="14081" max="14081" width="2.28515625" style="11" customWidth="1"/>
    <col min="14082" max="14082" width="27.85546875" style="11" customWidth="1"/>
    <col min="14083" max="14336" width="12.7109375" style="11"/>
    <col min="14337" max="14337" width="2.28515625" style="11" customWidth="1"/>
    <col min="14338" max="14338" width="27.85546875" style="11" customWidth="1"/>
    <col min="14339" max="14592" width="12.7109375" style="11"/>
    <col min="14593" max="14593" width="2.28515625" style="11" customWidth="1"/>
    <col min="14594" max="14594" width="27.85546875" style="11" customWidth="1"/>
    <col min="14595" max="14848" width="12.7109375" style="11"/>
    <col min="14849" max="14849" width="2.28515625" style="11" customWidth="1"/>
    <col min="14850" max="14850" width="27.85546875" style="11" customWidth="1"/>
    <col min="14851" max="15104" width="12.7109375" style="11"/>
    <col min="15105" max="15105" width="2.28515625" style="11" customWidth="1"/>
    <col min="15106" max="15106" width="27.85546875" style="11" customWidth="1"/>
    <col min="15107" max="15360" width="12.7109375" style="11"/>
    <col min="15361" max="15361" width="2.28515625" style="11" customWidth="1"/>
    <col min="15362" max="15362" width="27.85546875" style="11" customWidth="1"/>
    <col min="15363" max="15616" width="12.7109375" style="11"/>
    <col min="15617" max="15617" width="2.28515625" style="11" customWidth="1"/>
    <col min="15618" max="15618" width="27.85546875" style="11" customWidth="1"/>
    <col min="15619" max="15872" width="12.7109375" style="11"/>
    <col min="15873" max="15873" width="2.28515625" style="11" customWidth="1"/>
    <col min="15874" max="15874" width="27.85546875" style="11" customWidth="1"/>
    <col min="15875" max="16128" width="12.7109375" style="11"/>
    <col min="16129" max="16129" width="2.28515625" style="11" customWidth="1"/>
    <col min="16130" max="16130" width="27.85546875" style="11" customWidth="1"/>
    <col min="16131" max="16384" width="12.7109375" style="11"/>
  </cols>
  <sheetData>
    <row r="1" spans="2:9" s="9" customFormat="1" ht="32.450000000000003" customHeight="1" x14ac:dyDescent="0.2">
      <c r="B1" s="168" t="s">
        <v>31</v>
      </c>
      <c r="C1" s="168"/>
      <c r="D1" s="168"/>
      <c r="E1" s="168"/>
      <c r="F1" s="168"/>
      <c r="G1" s="168"/>
      <c r="H1" s="168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9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9" s="25" customFormat="1" ht="20.25" customHeight="1" thickTop="1" x14ac:dyDescent="0.25">
      <c r="B5" s="18" t="s">
        <v>38</v>
      </c>
      <c r="C5" s="19">
        <v>1769.99621058557</v>
      </c>
      <c r="D5" s="20">
        <v>4525.2780000000039</v>
      </c>
      <c r="E5" s="21">
        <v>2718.722877252213</v>
      </c>
      <c r="F5" s="22">
        <v>9814.3599999999969</v>
      </c>
      <c r="G5" s="23">
        <v>4488.7190878377833</v>
      </c>
      <c r="H5" s="24">
        <v>14339.638000000001</v>
      </c>
    </row>
    <row r="6" spans="2:9" s="25" customFormat="1" ht="20.25" customHeight="1" x14ac:dyDescent="0.25">
      <c r="B6" s="26" t="s">
        <v>39</v>
      </c>
      <c r="C6" s="27">
        <v>63.90371621621621</v>
      </c>
      <c r="D6" s="28">
        <v>78</v>
      </c>
      <c r="E6" s="29">
        <v>9.5951576576576549</v>
      </c>
      <c r="F6" s="30">
        <v>23</v>
      </c>
      <c r="G6" s="31">
        <v>73.498873873873862</v>
      </c>
      <c r="H6" s="32">
        <v>101</v>
      </c>
    </row>
    <row r="7" spans="2:9" s="33" customFormat="1" ht="20.25" customHeight="1" x14ac:dyDescent="0.25">
      <c r="B7" s="26" t="s">
        <v>40</v>
      </c>
      <c r="C7" s="27">
        <v>56.532657657657651</v>
      </c>
      <c r="D7" s="28">
        <v>69</v>
      </c>
      <c r="E7" s="29">
        <v>11.326576576576576</v>
      </c>
      <c r="F7" s="30">
        <v>19</v>
      </c>
      <c r="G7" s="31">
        <v>67.859234234234222</v>
      </c>
      <c r="H7" s="32">
        <v>88</v>
      </c>
      <c r="I7" s="25"/>
    </row>
    <row r="8" spans="2:9" s="25" customFormat="1" ht="20.25" customHeight="1" x14ac:dyDescent="0.25">
      <c r="B8" s="26" t="s">
        <v>41</v>
      </c>
      <c r="C8" s="27">
        <v>15.940878378378374</v>
      </c>
      <c r="D8" s="28">
        <v>21</v>
      </c>
      <c r="E8" s="29"/>
      <c r="F8" s="30"/>
      <c r="G8" s="31">
        <v>15.940878378378374</v>
      </c>
      <c r="H8" s="32">
        <v>21</v>
      </c>
    </row>
    <row r="9" spans="2:9" s="25" customFormat="1" ht="20.25" customHeight="1" x14ac:dyDescent="0.25">
      <c r="B9" s="26" t="s">
        <v>42</v>
      </c>
      <c r="C9" s="27">
        <v>13.201576576576571</v>
      </c>
      <c r="D9" s="28">
        <v>20</v>
      </c>
      <c r="E9" s="29">
        <v>1</v>
      </c>
      <c r="F9" s="30">
        <v>1</v>
      </c>
      <c r="G9" s="31">
        <v>14.201576576576571</v>
      </c>
      <c r="H9" s="32">
        <v>21</v>
      </c>
    </row>
    <row r="10" spans="2:9" s="25" customFormat="1" ht="20.25" customHeight="1" x14ac:dyDescent="0.25">
      <c r="B10" s="26" t="s">
        <v>43</v>
      </c>
      <c r="C10" s="27">
        <v>36.625</v>
      </c>
      <c r="D10" s="28">
        <v>39</v>
      </c>
      <c r="E10" s="29"/>
      <c r="F10" s="30"/>
      <c r="G10" s="31">
        <v>36.625</v>
      </c>
      <c r="H10" s="32">
        <v>39</v>
      </c>
    </row>
    <row r="11" spans="2:9" s="25" customFormat="1" ht="20.25" customHeight="1" x14ac:dyDescent="0.25">
      <c r="B11" s="26" t="s">
        <v>44</v>
      </c>
      <c r="C11" s="27">
        <v>42.516891891891888</v>
      </c>
      <c r="D11" s="28">
        <v>51</v>
      </c>
      <c r="E11" s="29"/>
      <c r="F11" s="30"/>
      <c r="G11" s="31">
        <v>42.516891891891888</v>
      </c>
      <c r="H11" s="32">
        <v>51</v>
      </c>
    </row>
    <row r="12" spans="2:9" s="25" customFormat="1" ht="20.25" customHeight="1" x14ac:dyDescent="0.25">
      <c r="B12" s="26" t="s">
        <v>45</v>
      </c>
      <c r="C12" s="27"/>
      <c r="D12" s="28"/>
      <c r="E12" s="29"/>
      <c r="F12" s="30"/>
      <c r="G12" s="31">
        <v>0</v>
      </c>
      <c r="H12" s="32">
        <v>0</v>
      </c>
    </row>
    <row r="13" spans="2:9" s="25" customFormat="1" ht="20.25" customHeight="1" x14ac:dyDescent="0.25">
      <c r="B13" s="26" t="s">
        <v>46</v>
      </c>
      <c r="C13" s="27">
        <v>146.21002252252248</v>
      </c>
      <c r="D13" s="28">
        <v>155</v>
      </c>
      <c r="E13" s="29">
        <v>3.7150900900900892</v>
      </c>
      <c r="F13" s="30">
        <v>5</v>
      </c>
      <c r="G13" s="31">
        <v>149.92511261261257</v>
      </c>
      <c r="H13" s="32">
        <v>160</v>
      </c>
    </row>
    <row r="14" spans="2:9" s="33" customFormat="1" ht="20.25" customHeight="1" x14ac:dyDescent="0.25">
      <c r="B14" s="26" t="s">
        <v>47</v>
      </c>
      <c r="C14" s="27">
        <v>44.75</v>
      </c>
      <c r="D14" s="28">
        <v>54</v>
      </c>
      <c r="E14" s="29">
        <v>1</v>
      </c>
      <c r="F14" s="30">
        <v>1</v>
      </c>
      <c r="G14" s="31">
        <v>45.75</v>
      </c>
      <c r="H14" s="32">
        <v>55</v>
      </c>
      <c r="I14" s="25"/>
    </row>
    <row r="15" spans="2:9" s="25" customFormat="1" ht="20.25" customHeight="1" x14ac:dyDescent="0.25">
      <c r="B15" s="26" t="s">
        <v>48</v>
      </c>
      <c r="C15" s="27">
        <v>30.768581081081052</v>
      </c>
      <c r="D15" s="28">
        <v>101.7</v>
      </c>
      <c r="E15" s="29">
        <v>0.142905405405402</v>
      </c>
      <c r="F15" s="30">
        <v>8.1000000000000014</v>
      </c>
      <c r="G15" s="31">
        <v>30.911486486486453</v>
      </c>
      <c r="H15" s="32">
        <v>109.80000000000001</v>
      </c>
    </row>
    <row r="16" spans="2:9" s="25" customFormat="1" ht="20.25" customHeight="1" x14ac:dyDescent="0.25">
      <c r="B16" s="26" t="s">
        <v>49</v>
      </c>
      <c r="C16" s="27">
        <v>289.3480067567566</v>
      </c>
      <c r="D16" s="28">
        <v>1040.5</v>
      </c>
      <c r="E16" s="29">
        <v>49.260957207207184</v>
      </c>
      <c r="F16" s="30">
        <v>121</v>
      </c>
      <c r="G16" s="31">
        <v>338.60896396396379</v>
      </c>
      <c r="H16" s="32">
        <v>1161.5</v>
      </c>
    </row>
    <row r="17" spans="2:8" s="25" customFormat="1" ht="20.25" customHeight="1" x14ac:dyDescent="0.25">
      <c r="B17" s="26" t="s">
        <v>50</v>
      </c>
      <c r="C17" s="27">
        <v>237.93918918918914</v>
      </c>
      <c r="D17" s="28">
        <v>368</v>
      </c>
      <c r="E17" s="29">
        <v>1.007319819819819</v>
      </c>
      <c r="F17" s="30">
        <v>2</v>
      </c>
      <c r="G17" s="31">
        <v>238.94650900900896</v>
      </c>
      <c r="H17" s="32">
        <v>370</v>
      </c>
    </row>
    <row r="18" spans="2:8" s="25" customFormat="1" ht="20.25" customHeight="1" x14ac:dyDescent="0.25">
      <c r="B18" s="26" t="s">
        <v>51</v>
      </c>
      <c r="C18" s="27">
        <v>84.319819819819827</v>
      </c>
      <c r="D18" s="28">
        <v>89</v>
      </c>
      <c r="E18" s="29">
        <v>7.0005630630630584</v>
      </c>
      <c r="F18" s="30">
        <v>32</v>
      </c>
      <c r="G18" s="31">
        <v>91.320382882882882</v>
      </c>
      <c r="H18" s="32">
        <v>121</v>
      </c>
    </row>
    <row r="19" spans="2:8" s="25" customFormat="1" ht="20.25" customHeight="1" x14ac:dyDescent="0.25">
      <c r="B19" s="26" t="s">
        <v>52</v>
      </c>
      <c r="C19" s="27">
        <v>611.01173423423427</v>
      </c>
      <c r="D19" s="28">
        <v>802</v>
      </c>
      <c r="E19" s="29">
        <v>31.821509009008999</v>
      </c>
      <c r="F19" s="30">
        <v>62</v>
      </c>
      <c r="G19" s="31">
        <v>642.83324324324326</v>
      </c>
      <c r="H19" s="32">
        <v>864</v>
      </c>
    </row>
    <row r="20" spans="2:8" s="25" customFormat="1" ht="20.25" customHeight="1" x14ac:dyDescent="0.25">
      <c r="B20" s="26" t="s">
        <v>53</v>
      </c>
      <c r="C20" s="27">
        <v>313.38457207207205</v>
      </c>
      <c r="D20" s="28">
        <v>326.69</v>
      </c>
      <c r="E20" s="29"/>
      <c r="F20" s="30"/>
      <c r="G20" s="31">
        <v>313.38457207207205</v>
      </c>
      <c r="H20" s="32">
        <v>326.69</v>
      </c>
    </row>
    <row r="21" spans="2:8" s="33" customFormat="1" ht="20.25" customHeight="1" x14ac:dyDescent="0.25">
      <c r="B21" s="26" t="s">
        <v>54</v>
      </c>
      <c r="C21" s="27"/>
      <c r="D21" s="28"/>
      <c r="E21" s="29"/>
      <c r="F21" s="30"/>
      <c r="G21" s="31">
        <v>0</v>
      </c>
      <c r="H21" s="32">
        <v>0</v>
      </c>
    </row>
    <row r="22" spans="2:8" s="25" customFormat="1" ht="20.25" customHeight="1" thickBot="1" x14ac:dyDescent="0.3">
      <c r="B22" s="26" t="s">
        <v>55</v>
      </c>
      <c r="C22" s="27">
        <v>219.78472972972972</v>
      </c>
      <c r="D22" s="28">
        <v>245.24</v>
      </c>
      <c r="E22" s="29">
        <v>2.0135135135135132</v>
      </c>
      <c r="F22" s="30">
        <v>2</v>
      </c>
      <c r="G22" s="34">
        <v>221.79824324324323</v>
      </c>
      <c r="H22" s="35">
        <v>247.24</v>
      </c>
    </row>
    <row r="23" spans="2:8" s="25" customFormat="1" ht="20.25" customHeight="1" thickTop="1" thickBot="1" x14ac:dyDescent="0.3">
      <c r="B23" s="36" t="s">
        <v>56</v>
      </c>
      <c r="C23" s="37">
        <v>3976.2335867116958</v>
      </c>
      <c r="D23" s="38">
        <v>7985.4080000000031</v>
      </c>
      <c r="E23" s="39">
        <v>2836.6064695945552</v>
      </c>
      <c r="F23" s="38">
        <v>10090.459999999997</v>
      </c>
      <c r="G23" s="40">
        <v>6812.8400563062523</v>
      </c>
      <c r="H23" s="41">
        <v>18075.868000000002</v>
      </c>
    </row>
    <row r="24" spans="2:8" ht="9.75" customHeight="1" thickTop="1" x14ac:dyDescent="0.2"/>
    <row r="25" spans="2:8" x14ac:dyDescent="0.2">
      <c r="B25" s="42" t="s">
        <v>57</v>
      </c>
    </row>
    <row r="26" spans="2:8" x14ac:dyDescent="0.2">
      <c r="B26" s="43" t="s">
        <v>58</v>
      </c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zoomScaleNormal="100" workbookViewId="0"/>
  </sheetViews>
  <sheetFormatPr baseColWidth="10" defaultColWidth="12.7109375" defaultRowHeight="12.75" x14ac:dyDescent="0.2"/>
  <cols>
    <col min="1" max="1" width="2.28515625" style="11" customWidth="1"/>
    <col min="2" max="2" width="27.85546875" style="11" customWidth="1"/>
    <col min="3" max="256" width="12.7109375" style="11"/>
    <col min="257" max="257" width="2.28515625" style="11" customWidth="1"/>
    <col min="258" max="258" width="27.85546875" style="11" customWidth="1"/>
    <col min="259" max="512" width="12.7109375" style="11"/>
    <col min="513" max="513" width="2.28515625" style="11" customWidth="1"/>
    <col min="514" max="514" width="27.85546875" style="11" customWidth="1"/>
    <col min="515" max="768" width="12.7109375" style="11"/>
    <col min="769" max="769" width="2.28515625" style="11" customWidth="1"/>
    <col min="770" max="770" width="27.85546875" style="11" customWidth="1"/>
    <col min="771" max="1024" width="12.7109375" style="11"/>
    <col min="1025" max="1025" width="2.28515625" style="11" customWidth="1"/>
    <col min="1026" max="1026" width="27.85546875" style="11" customWidth="1"/>
    <col min="1027" max="1280" width="12.7109375" style="11"/>
    <col min="1281" max="1281" width="2.28515625" style="11" customWidth="1"/>
    <col min="1282" max="1282" width="27.85546875" style="11" customWidth="1"/>
    <col min="1283" max="1536" width="12.7109375" style="11"/>
    <col min="1537" max="1537" width="2.28515625" style="11" customWidth="1"/>
    <col min="1538" max="1538" width="27.85546875" style="11" customWidth="1"/>
    <col min="1539" max="1792" width="12.7109375" style="11"/>
    <col min="1793" max="1793" width="2.28515625" style="11" customWidth="1"/>
    <col min="1794" max="1794" width="27.85546875" style="11" customWidth="1"/>
    <col min="1795" max="2048" width="12.7109375" style="11"/>
    <col min="2049" max="2049" width="2.28515625" style="11" customWidth="1"/>
    <col min="2050" max="2050" width="27.85546875" style="11" customWidth="1"/>
    <col min="2051" max="2304" width="12.7109375" style="11"/>
    <col min="2305" max="2305" width="2.28515625" style="11" customWidth="1"/>
    <col min="2306" max="2306" width="27.85546875" style="11" customWidth="1"/>
    <col min="2307" max="2560" width="12.7109375" style="11"/>
    <col min="2561" max="2561" width="2.28515625" style="11" customWidth="1"/>
    <col min="2562" max="2562" width="27.85546875" style="11" customWidth="1"/>
    <col min="2563" max="2816" width="12.7109375" style="11"/>
    <col min="2817" max="2817" width="2.28515625" style="11" customWidth="1"/>
    <col min="2818" max="2818" width="27.85546875" style="11" customWidth="1"/>
    <col min="2819" max="3072" width="12.7109375" style="11"/>
    <col min="3073" max="3073" width="2.28515625" style="11" customWidth="1"/>
    <col min="3074" max="3074" width="27.85546875" style="11" customWidth="1"/>
    <col min="3075" max="3328" width="12.7109375" style="11"/>
    <col min="3329" max="3329" width="2.28515625" style="11" customWidth="1"/>
    <col min="3330" max="3330" width="27.85546875" style="11" customWidth="1"/>
    <col min="3331" max="3584" width="12.7109375" style="11"/>
    <col min="3585" max="3585" width="2.28515625" style="11" customWidth="1"/>
    <col min="3586" max="3586" width="27.85546875" style="11" customWidth="1"/>
    <col min="3587" max="3840" width="12.7109375" style="11"/>
    <col min="3841" max="3841" width="2.28515625" style="11" customWidth="1"/>
    <col min="3842" max="3842" width="27.85546875" style="11" customWidth="1"/>
    <col min="3843" max="4096" width="12.7109375" style="11"/>
    <col min="4097" max="4097" width="2.28515625" style="11" customWidth="1"/>
    <col min="4098" max="4098" width="27.85546875" style="11" customWidth="1"/>
    <col min="4099" max="4352" width="12.7109375" style="11"/>
    <col min="4353" max="4353" width="2.28515625" style="11" customWidth="1"/>
    <col min="4354" max="4354" width="27.85546875" style="11" customWidth="1"/>
    <col min="4355" max="4608" width="12.7109375" style="11"/>
    <col min="4609" max="4609" width="2.28515625" style="11" customWidth="1"/>
    <col min="4610" max="4610" width="27.85546875" style="11" customWidth="1"/>
    <col min="4611" max="4864" width="12.7109375" style="11"/>
    <col min="4865" max="4865" width="2.28515625" style="11" customWidth="1"/>
    <col min="4866" max="4866" width="27.85546875" style="11" customWidth="1"/>
    <col min="4867" max="5120" width="12.7109375" style="11"/>
    <col min="5121" max="5121" width="2.28515625" style="11" customWidth="1"/>
    <col min="5122" max="5122" width="27.85546875" style="11" customWidth="1"/>
    <col min="5123" max="5376" width="12.7109375" style="11"/>
    <col min="5377" max="5377" width="2.28515625" style="11" customWidth="1"/>
    <col min="5378" max="5378" width="27.85546875" style="11" customWidth="1"/>
    <col min="5379" max="5632" width="12.7109375" style="11"/>
    <col min="5633" max="5633" width="2.28515625" style="11" customWidth="1"/>
    <col min="5634" max="5634" width="27.85546875" style="11" customWidth="1"/>
    <col min="5635" max="5888" width="12.7109375" style="11"/>
    <col min="5889" max="5889" width="2.28515625" style="11" customWidth="1"/>
    <col min="5890" max="5890" width="27.85546875" style="11" customWidth="1"/>
    <col min="5891" max="6144" width="12.7109375" style="11"/>
    <col min="6145" max="6145" width="2.28515625" style="11" customWidth="1"/>
    <col min="6146" max="6146" width="27.85546875" style="11" customWidth="1"/>
    <col min="6147" max="6400" width="12.7109375" style="11"/>
    <col min="6401" max="6401" width="2.28515625" style="11" customWidth="1"/>
    <col min="6402" max="6402" width="27.85546875" style="11" customWidth="1"/>
    <col min="6403" max="6656" width="12.7109375" style="11"/>
    <col min="6657" max="6657" width="2.28515625" style="11" customWidth="1"/>
    <col min="6658" max="6658" width="27.85546875" style="11" customWidth="1"/>
    <col min="6659" max="6912" width="12.7109375" style="11"/>
    <col min="6913" max="6913" width="2.28515625" style="11" customWidth="1"/>
    <col min="6914" max="6914" width="27.85546875" style="11" customWidth="1"/>
    <col min="6915" max="7168" width="12.7109375" style="11"/>
    <col min="7169" max="7169" width="2.28515625" style="11" customWidth="1"/>
    <col min="7170" max="7170" width="27.85546875" style="11" customWidth="1"/>
    <col min="7171" max="7424" width="12.7109375" style="11"/>
    <col min="7425" max="7425" width="2.28515625" style="11" customWidth="1"/>
    <col min="7426" max="7426" width="27.85546875" style="11" customWidth="1"/>
    <col min="7427" max="7680" width="12.7109375" style="11"/>
    <col min="7681" max="7681" width="2.28515625" style="11" customWidth="1"/>
    <col min="7682" max="7682" width="27.85546875" style="11" customWidth="1"/>
    <col min="7683" max="7936" width="12.7109375" style="11"/>
    <col min="7937" max="7937" width="2.28515625" style="11" customWidth="1"/>
    <col min="7938" max="7938" width="27.85546875" style="11" customWidth="1"/>
    <col min="7939" max="8192" width="12.7109375" style="11"/>
    <col min="8193" max="8193" width="2.28515625" style="11" customWidth="1"/>
    <col min="8194" max="8194" width="27.85546875" style="11" customWidth="1"/>
    <col min="8195" max="8448" width="12.7109375" style="11"/>
    <col min="8449" max="8449" width="2.28515625" style="11" customWidth="1"/>
    <col min="8450" max="8450" width="27.85546875" style="11" customWidth="1"/>
    <col min="8451" max="8704" width="12.7109375" style="11"/>
    <col min="8705" max="8705" width="2.28515625" style="11" customWidth="1"/>
    <col min="8706" max="8706" width="27.85546875" style="11" customWidth="1"/>
    <col min="8707" max="8960" width="12.7109375" style="11"/>
    <col min="8961" max="8961" width="2.28515625" style="11" customWidth="1"/>
    <col min="8962" max="8962" width="27.85546875" style="11" customWidth="1"/>
    <col min="8963" max="9216" width="12.7109375" style="11"/>
    <col min="9217" max="9217" width="2.28515625" style="11" customWidth="1"/>
    <col min="9218" max="9218" width="27.85546875" style="11" customWidth="1"/>
    <col min="9219" max="9472" width="12.7109375" style="11"/>
    <col min="9473" max="9473" width="2.28515625" style="11" customWidth="1"/>
    <col min="9474" max="9474" width="27.85546875" style="11" customWidth="1"/>
    <col min="9475" max="9728" width="12.7109375" style="11"/>
    <col min="9729" max="9729" width="2.28515625" style="11" customWidth="1"/>
    <col min="9730" max="9730" width="27.85546875" style="11" customWidth="1"/>
    <col min="9731" max="9984" width="12.7109375" style="11"/>
    <col min="9985" max="9985" width="2.28515625" style="11" customWidth="1"/>
    <col min="9986" max="9986" width="27.85546875" style="11" customWidth="1"/>
    <col min="9987" max="10240" width="12.7109375" style="11"/>
    <col min="10241" max="10241" width="2.28515625" style="11" customWidth="1"/>
    <col min="10242" max="10242" width="27.85546875" style="11" customWidth="1"/>
    <col min="10243" max="10496" width="12.7109375" style="11"/>
    <col min="10497" max="10497" width="2.28515625" style="11" customWidth="1"/>
    <col min="10498" max="10498" width="27.85546875" style="11" customWidth="1"/>
    <col min="10499" max="10752" width="12.7109375" style="11"/>
    <col min="10753" max="10753" width="2.28515625" style="11" customWidth="1"/>
    <col min="10754" max="10754" width="27.85546875" style="11" customWidth="1"/>
    <col min="10755" max="11008" width="12.7109375" style="11"/>
    <col min="11009" max="11009" width="2.28515625" style="11" customWidth="1"/>
    <col min="11010" max="11010" width="27.85546875" style="11" customWidth="1"/>
    <col min="11011" max="11264" width="12.7109375" style="11"/>
    <col min="11265" max="11265" width="2.28515625" style="11" customWidth="1"/>
    <col min="11266" max="11266" width="27.85546875" style="11" customWidth="1"/>
    <col min="11267" max="11520" width="12.7109375" style="11"/>
    <col min="11521" max="11521" width="2.28515625" style="11" customWidth="1"/>
    <col min="11522" max="11522" width="27.85546875" style="11" customWidth="1"/>
    <col min="11523" max="11776" width="12.7109375" style="11"/>
    <col min="11777" max="11777" width="2.28515625" style="11" customWidth="1"/>
    <col min="11778" max="11778" width="27.85546875" style="11" customWidth="1"/>
    <col min="11779" max="12032" width="12.7109375" style="11"/>
    <col min="12033" max="12033" width="2.28515625" style="11" customWidth="1"/>
    <col min="12034" max="12034" width="27.85546875" style="11" customWidth="1"/>
    <col min="12035" max="12288" width="12.7109375" style="11"/>
    <col min="12289" max="12289" width="2.28515625" style="11" customWidth="1"/>
    <col min="12290" max="12290" width="27.85546875" style="11" customWidth="1"/>
    <col min="12291" max="12544" width="12.7109375" style="11"/>
    <col min="12545" max="12545" width="2.28515625" style="11" customWidth="1"/>
    <col min="12546" max="12546" width="27.85546875" style="11" customWidth="1"/>
    <col min="12547" max="12800" width="12.7109375" style="11"/>
    <col min="12801" max="12801" width="2.28515625" style="11" customWidth="1"/>
    <col min="12802" max="12802" width="27.85546875" style="11" customWidth="1"/>
    <col min="12803" max="13056" width="12.7109375" style="11"/>
    <col min="13057" max="13057" width="2.28515625" style="11" customWidth="1"/>
    <col min="13058" max="13058" width="27.85546875" style="11" customWidth="1"/>
    <col min="13059" max="13312" width="12.7109375" style="11"/>
    <col min="13313" max="13313" width="2.28515625" style="11" customWidth="1"/>
    <col min="13314" max="13314" width="27.85546875" style="11" customWidth="1"/>
    <col min="13315" max="13568" width="12.7109375" style="11"/>
    <col min="13569" max="13569" width="2.28515625" style="11" customWidth="1"/>
    <col min="13570" max="13570" width="27.85546875" style="11" customWidth="1"/>
    <col min="13571" max="13824" width="12.7109375" style="11"/>
    <col min="13825" max="13825" width="2.28515625" style="11" customWidth="1"/>
    <col min="13826" max="13826" width="27.85546875" style="11" customWidth="1"/>
    <col min="13827" max="14080" width="12.7109375" style="11"/>
    <col min="14081" max="14081" width="2.28515625" style="11" customWidth="1"/>
    <col min="14082" max="14082" width="27.85546875" style="11" customWidth="1"/>
    <col min="14083" max="14336" width="12.7109375" style="11"/>
    <col min="14337" max="14337" width="2.28515625" style="11" customWidth="1"/>
    <col min="14338" max="14338" width="27.85546875" style="11" customWidth="1"/>
    <col min="14339" max="14592" width="12.7109375" style="11"/>
    <col min="14593" max="14593" width="2.28515625" style="11" customWidth="1"/>
    <col min="14594" max="14594" width="27.85546875" style="11" customWidth="1"/>
    <col min="14595" max="14848" width="12.7109375" style="11"/>
    <col min="14849" max="14849" width="2.28515625" style="11" customWidth="1"/>
    <col min="14850" max="14850" width="27.85546875" style="11" customWidth="1"/>
    <col min="14851" max="15104" width="12.7109375" style="11"/>
    <col min="15105" max="15105" width="2.28515625" style="11" customWidth="1"/>
    <col min="15106" max="15106" width="27.85546875" style="11" customWidth="1"/>
    <col min="15107" max="15360" width="12.7109375" style="11"/>
    <col min="15361" max="15361" width="2.28515625" style="11" customWidth="1"/>
    <col min="15362" max="15362" width="27.85546875" style="11" customWidth="1"/>
    <col min="15363" max="15616" width="12.7109375" style="11"/>
    <col min="15617" max="15617" width="2.28515625" style="11" customWidth="1"/>
    <col min="15618" max="15618" width="27.85546875" style="11" customWidth="1"/>
    <col min="15619" max="15872" width="12.7109375" style="11"/>
    <col min="15873" max="15873" width="2.28515625" style="11" customWidth="1"/>
    <col min="15874" max="15874" width="27.85546875" style="11" customWidth="1"/>
    <col min="15875" max="16128" width="12.7109375" style="11"/>
    <col min="16129" max="16129" width="2.28515625" style="11" customWidth="1"/>
    <col min="16130" max="16130" width="27.85546875" style="11" customWidth="1"/>
    <col min="16131" max="16384" width="12.7109375" style="11"/>
  </cols>
  <sheetData>
    <row r="1" spans="2:9" s="9" customFormat="1" ht="32.450000000000003" customHeight="1" x14ac:dyDescent="0.2">
      <c r="B1" s="168" t="s">
        <v>59</v>
      </c>
      <c r="C1" s="168"/>
      <c r="D1" s="168"/>
      <c r="E1" s="168"/>
      <c r="F1" s="168"/>
      <c r="G1" s="168"/>
      <c r="H1" s="168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9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9" s="25" customFormat="1" ht="20.25" customHeight="1" thickTop="1" x14ac:dyDescent="0.25">
      <c r="B5" s="18" t="s">
        <v>38</v>
      </c>
      <c r="C5" s="19">
        <v>1632.2741554053823</v>
      </c>
      <c r="D5" s="20">
        <v>4950.6802999999381</v>
      </c>
      <c r="E5" s="21">
        <v>2124.9676914414449</v>
      </c>
      <c r="F5" s="22">
        <v>10950.363799999996</v>
      </c>
      <c r="G5" s="23">
        <f>C5+E5</f>
        <v>3757.2418468468272</v>
      </c>
      <c r="H5" s="24">
        <f>D5+F5</f>
        <v>15901.044099999934</v>
      </c>
    </row>
    <row r="6" spans="2:9" s="25" customFormat="1" ht="20.25" customHeight="1" x14ac:dyDescent="0.25">
      <c r="B6" s="26" t="s">
        <v>39</v>
      </c>
      <c r="C6" s="27">
        <v>41.660585585585579</v>
      </c>
      <c r="D6" s="28">
        <v>60</v>
      </c>
      <c r="E6" s="29">
        <v>6.8299549549549541</v>
      </c>
      <c r="F6" s="30">
        <v>17</v>
      </c>
      <c r="G6" s="31">
        <f t="shared" ref="G6:H22" si="0">C6+E6</f>
        <v>48.490540540540536</v>
      </c>
      <c r="H6" s="32">
        <f t="shared" si="0"/>
        <v>77</v>
      </c>
    </row>
    <row r="7" spans="2:9" s="33" customFormat="1" ht="20.25" customHeight="1" x14ac:dyDescent="0.25">
      <c r="B7" s="26" t="s">
        <v>40</v>
      </c>
      <c r="C7" s="27">
        <v>55.859234234234236</v>
      </c>
      <c r="D7" s="28">
        <v>62</v>
      </c>
      <c r="E7" s="29">
        <v>17.313063063063062</v>
      </c>
      <c r="F7" s="30">
        <v>35</v>
      </c>
      <c r="G7" s="31">
        <f t="shared" si="0"/>
        <v>73.172297297297291</v>
      </c>
      <c r="H7" s="32">
        <f t="shared" si="0"/>
        <v>97</v>
      </c>
      <c r="I7" s="25"/>
    </row>
    <row r="8" spans="2:9" s="25" customFormat="1" ht="20.25" customHeight="1" x14ac:dyDescent="0.25">
      <c r="B8" s="26" t="s">
        <v>41</v>
      </c>
      <c r="C8" s="27">
        <v>12.113738738738736</v>
      </c>
      <c r="D8" s="28">
        <v>15</v>
      </c>
      <c r="E8" s="29"/>
      <c r="F8" s="30"/>
      <c r="G8" s="31">
        <f t="shared" si="0"/>
        <v>12.113738738738736</v>
      </c>
      <c r="H8" s="32">
        <f t="shared" si="0"/>
        <v>15</v>
      </c>
    </row>
    <row r="9" spans="2:9" s="25" customFormat="1" ht="20.25" customHeight="1" x14ac:dyDescent="0.25">
      <c r="B9" s="26" t="s">
        <v>42</v>
      </c>
      <c r="C9" s="27">
        <v>13.193693693693689</v>
      </c>
      <c r="D9" s="28">
        <v>20</v>
      </c>
      <c r="E9" s="29">
        <v>1</v>
      </c>
      <c r="F9" s="30">
        <v>1</v>
      </c>
      <c r="G9" s="31">
        <f t="shared" si="0"/>
        <v>14.193693693693689</v>
      </c>
      <c r="H9" s="32">
        <f t="shared" si="0"/>
        <v>21</v>
      </c>
    </row>
    <row r="10" spans="2:9" s="25" customFormat="1" ht="20.25" customHeight="1" x14ac:dyDescent="0.25">
      <c r="B10" s="26" t="s">
        <v>43</v>
      </c>
      <c r="C10" s="27">
        <v>31.689189189189189</v>
      </c>
      <c r="D10" s="28">
        <v>33</v>
      </c>
      <c r="E10" s="29"/>
      <c r="F10" s="30"/>
      <c r="G10" s="31">
        <f t="shared" si="0"/>
        <v>31.689189189189189</v>
      </c>
      <c r="H10" s="32">
        <f t="shared" si="0"/>
        <v>33</v>
      </c>
    </row>
    <row r="11" spans="2:9" s="25" customFormat="1" ht="20.25" customHeight="1" x14ac:dyDescent="0.25">
      <c r="B11" s="26" t="s">
        <v>44</v>
      </c>
      <c r="C11" s="27">
        <v>44.257882882882882</v>
      </c>
      <c r="D11" s="28">
        <v>58</v>
      </c>
      <c r="E11" s="29"/>
      <c r="F11" s="30"/>
      <c r="G11" s="31">
        <f t="shared" si="0"/>
        <v>44.257882882882882</v>
      </c>
      <c r="H11" s="32">
        <f t="shared" si="0"/>
        <v>58</v>
      </c>
    </row>
    <row r="12" spans="2:9" s="25" customFormat="1" ht="20.25" customHeight="1" x14ac:dyDescent="0.25">
      <c r="B12" s="26" t="s">
        <v>45</v>
      </c>
      <c r="C12" s="27"/>
      <c r="D12" s="28"/>
      <c r="E12" s="29"/>
      <c r="F12" s="30"/>
      <c r="G12" s="31">
        <f t="shared" si="0"/>
        <v>0</v>
      </c>
      <c r="H12" s="32">
        <f t="shared" si="0"/>
        <v>0</v>
      </c>
    </row>
    <row r="13" spans="2:9" s="25" customFormat="1" ht="20.25" customHeight="1" x14ac:dyDescent="0.25">
      <c r="B13" s="26" t="s">
        <v>46</v>
      </c>
      <c r="C13" s="27">
        <v>141.39695945945948</v>
      </c>
      <c r="D13" s="28">
        <v>148</v>
      </c>
      <c r="E13" s="29">
        <v>5.1092342342342327</v>
      </c>
      <c r="F13" s="30">
        <v>6</v>
      </c>
      <c r="G13" s="31">
        <f t="shared" si="0"/>
        <v>146.50619369369372</v>
      </c>
      <c r="H13" s="32">
        <f t="shared" si="0"/>
        <v>154</v>
      </c>
    </row>
    <row r="14" spans="2:9" s="33" customFormat="1" ht="20.25" customHeight="1" x14ac:dyDescent="0.25">
      <c r="B14" s="26" t="s">
        <v>47</v>
      </c>
      <c r="C14" s="27">
        <v>44.989301801801801</v>
      </c>
      <c r="D14" s="28">
        <v>56</v>
      </c>
      <c r="E14" s="29">
        <v>1</v>
      </c>
      <c r="F14" s="30">
        <v>1</v>
      </c>
      <c r="G14" s="31">
        <f t="shared" si="0"/>
        <v>45.989301801801801</v>
      </c>
      <c r="H14" s="32">
        <f t="shared" si="0"/>
        <v>57</v>
      </c>
      <c r="I14" s="25"/>
    </row>
    <row r="15" spans="2:9" s="25" customFormat="1" ht="20.25" customHeight="1" x14ac:dyDescent="0.25">
      <c r="B15" s="26" t="s">
        <v>48</v>
      </c>
      <c r="C15" s="27">
        <v>30.950281531531495</v>
      </c>
      <c r="D15" s="28">
        <v>91.99</v>
      </c>
      <c r="E15" s="29">
        <v>1.761993243243241</v>
      </c>
      <c r="F15" s="30">
        <v>10.3</v>
      </c>
      <c r="G15" s="31">
        <f t="shared" si="0"/>
        <v>32.712274774774734</v>
      </c>
      <c r="H15" s="32">
        <f t="shared" si="0"/>
        <v>102.28999999999999</v>
      </c>
    </row>
    <row r="16" spans="2:9" s="25" customFormat="1" ht="20.25" customHeight="1" x14ac:dyDescent="0.25">
      <c r="B16" s="26" t="s">
        <v>49</v>
      </c>
      <c r="C16" s="27">
        <v>213.01689189189176</v>
      </c>
      <c r="D16" s="28">
        <v>1114</v>
      </c>
      <c r="E16" s="29">
        <v>49.078265765765728</v>
      </c>
      <c r="F16" s="30">
        <v>146</v>
      </c>
      <c r="G16" s="31">
        <f t="shared" si="0"/>
        <v>262.09515765765747</v>
      </c>
      <c r="H16" s="32">
        <f t="shared" si="0"/>
        <v>1260</v>
      </c>
    </row>
    <row r="17" spans="2:8" s="25" customFormat="1" ht="20.25" customHeight="1" x14ac:dyDescent="0.25">
      <c r="B17" s="26" t="s">
        <v>50</v>
      </c>
      <c r="C17" s="27">
        <v>298.18806306306305</v>
      </c>
      <c r="D17" s="28">
        <v>473</v>
      </c>
      <c r="E17" s="29">
        <v>1.6914414414414409</v>
      </c>
      <c r="F17" s="30">
        <v>3</v>
      </c>
      <c r="G17" s="31">
        <f t="shared" si="0"/>
        <v>299.8795045045045</v>
      </c>
      <c r="H17" s="32">
        <f t="shared" si="0"/>
        <v>476</v>
      </c>
    </row>
    <row r="18" spans="2:8" s="25" customFormat="1" ht="20.25" customHeight="1" x14ac:dyDescent="0.25">
      <c r="B18" s="26" t="s">
        <v>51</v>
      </c>
      <c r="C18" s="27">
        <v>96.912725225225216</v>
      </c>
      <c r="D18" s="28">
        <v>134</v>
      </c>
      <c r="E18" s="29">
        <v>4.8614864864864842</v>
      </c>
      <c r="F18" s="30">
        <v>11</v>
      </c>
      <c r="G18" s="31">
        <f t="shared" si="0"/>
        <v>101.7742117117117</v>
      </c>
      <c r="H18" s="32">
        <f t="shared" si="0"/>
        <v>145</v>
      </c>
    </row>
    <row r="19" spans="2:8" s="25" customFormat="1" ht="20.25" customHeight="1" x14ac:dyDescent="0.25">
      <c r="B19" s="26" t="s">
        <v>52</v>
      </c>
      <c r="C19" s="27">
        <v>561.65427927927908</v>
      </c>
      <c r="D19" s="28">
        <v>780</v>
      </c>
      <c r="E19" s="29">
        <v>25.170045045045036</v>
      </c>
      <c r="F19" s="30">
        <v>40</v>
      </c>
      <c r="G19" s="31">
        <f t="shared" si="0"/>
        <v>586.82432432432415</v>
      </c>
      <c r="H19" s="32">
        <f t="shared" si="0"/>
        <v>820</v>
      </c>
    </row>
    <row r="20" spans="2:8" s="25" customFormat="1" ht="20.25" customHeight="1" x14ac:dyDescent="0.25">
      <c r="B20" s="26" t="s">
        <v>53</v>
      </c>
      <c r="C20" s="27">
        <v>301.43186936936934</v>
      </c>
      <c r="D20" s="28">
        <v>469</v>
      </c>
      <c r="E20" s="29"/>
      <c r="F20" s="30"/>
      <c r="G20" s="31">
        <f t="shared" si="0"/>
        <v>301.43186936936934</v>
      </c>
      <c r="H20" s="32">
        <f t="shared" si="0"/>
        <v>469</v>
      </c>
    </row>
    <row r="21" spans="2:8" s="33" customFormat="1" ht="20.25" customHeight="1" x14ac:dyDescent="0.25">
      <c r="B21" s="26" t="s">
        <v>54</v>
      </c>
      <c r="C21" s="27"/>
      <c r="D21" s="28"/>
      <c r="E21" s="29"/>
      <c r="F21" s="30"/>
      <c r="G21" s="31">
        <f t="shared" si="0"/>
        <v>0</v>
      </c>
      <c r="H21" s="32">
        <f t="shared" si="0"/>
        <v>0</v>
      </c>
    </row>
    <row r="22" spans="2:8" s="25" customFormat="1" ht="20.25" customHeight="1" thickBot="1" x14ac:dyDescent="0.3">
      <c r="B22" s="26" t="s">
        <v>55</v>
      </c>
      <c r="C22" s="27">
        <v>184.65653153153153</v>
      </c>
      <c r="D22" s="28">
        <v>222</v>
      </c>
      <c r="E22" s="29">
        <v>3.2432432432432416</v>
      </c>
      <c r="F22" s="30">
        <v>6</v>
      </c>
      <c r="G22" s="34">
        <f t="shared" si="0"/>
        <v>187.89977477477476</v>
      </c>
      <c r="H22" s="35">
        <f t="shared" si="0"/>
        <v>228</v>
      </c>
    </row>
    <row r="23" spans="2:8" s="25" customFormat="1" ht="20.25" customHeight="1" thickTop="1" thickBot="1" x14ac:dyDescent="0.3">
      <c r="B23" s="36" t="s">
        <v>56</v>
      </c>
      <c r="C23" s="37">
        <f t="shared" ref="C23:H23" si="1">SUM(C5:C22)</f>
        <v>3704.2453828828588</v>
      </c>
      <c r="D23" s="38">
        <f t="shared" si="1"/>
        <v>8686.6702999999379</v>
      </c>
      <c r="E23" s="39">
        <f t="shared" si="1"/>
        <v>2242.026418918922</v>
      </c>
      <c r="F23" s="38">
        <f t="shared" si="1"/>
        <v>11226.663799999995</v>
      </c>
      <c r="G23" s="40">
        <f t="shared" si="1"/>
        <v>5946.2718018017804</v>
      </c>
      <c r="H23" s="41">
        <f t="shared" si="1"/>
        <v>19913.334099999935</v>
      </c>
    </row>
    <row r="24" spans="2:8" ht="9.75" customHeight="1" thickTop="1" x14ac:dyDescent="0.2"/>
    <row r="25" spans="2:8" x14ac:dyDescent="0.2">
      <c r="B25" s="42" t="s">
        <v>57</v>
      </c>
    </row>
    <row r="26" spans="2:8" x14ac:dyDescent="0.2">
      <c r="B26" s="43" t="s">
        <v>58</v>
      </c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" footer="0"/>
  <pageSetup paperSize="9" scale="84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45" customWidth="1"/>
    <col min="2" max="2" width="27.85546875" style="45" customWidth="1"/>
    <col min="3" max="256" width="12.7109375" style="45"/>
    <col min="257" max="257" width="2.28515625" style="45" customWidth="1"/>
    <col min="258" max="258" width="27.85546875" style="45" customWidth="1"/>
    <col min="259" max="512" width="12.7109375" style="45"/>
    <col min="513" max="513" width="2.28515625" style="45" customWidth="1"/>
    <col min="514" max="514" width="27.85546875" style="45" customWidth="1"/>
    <col min="515" max="768" width="12.7109375" style="45"/>
    <col min="769" max="769" width="2.28515625" style="45" customWidth="1"/>
    <col min="770" max="770" width="27.85546875" style="45" customWidth="1"/>
    <col min="771" max="1024" width="12.7109375" style="45"/>
    <col min="1025" max="1025" width="2.28515625" style="45" customWidth="1"/>
    <col min="1026" max="1026" width="27.85546875" style="45" customWidth="1"/>
    <col min="1027" max="1280" width="12.7109375" style="45"/>
    <col min="1281" max="1281" width="2.28515625" style="45" customWidth="1"/>
    <col min="1282" max="1282" width="27.85546875" style="45" customWidth="1"/>
    <col min="1283" max="1536" width="12.7109375" style="45"/>
    <col min="1537" max="1537" width="2.28515625" style="45" customWidth="1"/>
    <col min="1538" max="1538" width="27.85546875" style="45" customWidth="1"/>
    <col min="1539" max="1792" width="12.7109375" style="45"/>
    <col min="1793" max="1793" width="2.28515625" style="45" customWidth="1"/>
    <col min="1794" max="1794" width="27.85546875" style="45" customWidth="1"/>
    <col min="1795" max="2048" width="12.7109375" style="45"/>
    <col min="2049" max="2049" width="2.28515625" style="45" customWidth="1"/>
    <col min="2050" max="2050" width="27.85546875" style="45" customWidth="1"/>
    <col min="2051" max="2304" width="12.7109375" style="45"/>
    <col min="2305" max="2305" width="2.28515625" style="45" customWidth="1"/>
    <col min="2306" max="2306" width="27.85546875" style="45" customWidth="1"/>
    <col min="2307" max="2560" width="12.7109375" style="45"/>
    <col min="2561" max="2561" width="2.28515625" style="45" customWidth="1"/>
    <col min="2562" max="2562" width="27.85546875" style="45" customWidth="1"/>
    <col min="2563" max="2816" width="12.7109375" style="45"/>
    <col min="2817" max="2817" width="2.28515625" style="45" customWidth="1"/>
    <col min="2818" max="2818" width="27.85546875" style="45" customWidth="1"/>
    <col min="2819" max="3072" width="12.7109375" style="45"/>
    <col min="3073" max="3073" width="2.28515625" style="45" customWidth="1"/>
    <col min="3074" max="3074" width="27.85546875" style="45" customWidth="1"/>
    <col min="3075" max="3328" width="12.7109375" style="45"/>
    <col min="3329" max="3329" width="2.28515625" style="45" customWidth="1"/>
    <col min="3330" max="3330" width="27.85546875" style="45" customWidth="1"/>
    <col min="3331" max="3584" width="12.7109375" style="45"/>
    <col min="3585" max="3585" width="2.28515625" style="45" customWidth="1"/>
    <col min="3586" max="3586" width="27.85546875" style="45" customWidth="1"/>
    <col min="3587" max="3840" width="12.7109375" style="45"/>
    <col min="3841" max="3841" width="2.28515625" style="45" customWidth="1"/>
    <col min="3842" max="3842" width="27.85546875" style="45" customWidth="1"/>
    <col min="3843" max="4096" width="12.7109375" style="45"/>
    <col min="4097" max="4097" width="2.28515625" style="45" customWidth="1"/>
    <col min="4098" max="4098" width="27.85546875" style="45" customWidth="1"/>
    <col min="4099" max="4352" width="12.7109375" style="45"/>
    <col min="4353" max="4353" width="2.28515625" style="45" customWidth="1"/>
    <col min="4354" max="4354" width="27.85546875" style="45" customWidth="1"/>
    <col min="4355" max="4608" width="12.7109375" style="45"/>
    <col min="4609" max="4609" width="2.28515625" style="45" customWidth="1"/>
    <col min="4610" max="4610" width="27.85546875" style="45" customWidth="1"/>
    <col min="4611" max="4864" width="12.7109375" style="45"/>
    <col min="4865" max="4865" width="2.28515625" style="45" customWidth="1"/>
    <col min="4866" max="4866" width="27.85546875" style="45" customWidth="1"/>
    <col min="4867" max="5120" width="12.7109375" style="45"/>
    <col min="5121" max="5121" width="2.28515625" style="45" customWidth="1"/>
    <col min="5122" max="5122" width="27.85546875" style="45" customWidth="1"/>
    <col min="5123" max="5376" width="12.7109375" style="45"/>
    <col min="5377" max="5377" width="2.28515625" style="45" customWidth="1"/>
    <col min="5378" max="5378" width="27.85546875" style="45" customWidth="1"/>
    <col min="5379" max="5632" width="12.7109375" style="45"/>
    <col min="5633" max="5633" width="2.28515625" style="45" customWidth="1"/>
    <col min="5634" max="5634" width="27.85546875" style="45" customWidth="1"/>
    <col min="5635" max="5888" width="12.7109375" style="45"/>
    <col min="5889" max="5889" width="2.28515625" style="45" customWidth="1"/>
    <col min="5890" max="5890" width="27.85546875" style="45" customWidth="1"/>
    <col min="5891" max="6144" width="12.7109375" style="45"/>
    <col min="6145" max="6145" width="2.28515625" style="45" customWidth="1"/>
    <col min="6146" max="6146" width="27.85546875" style="45" customWidth="1"/>
    <col min="6147" max="6400" width="12.7109375" style="45"/>
    <col min="6401" max="6401" width="2.28515625" style="45" customWidth="1"/>
    <col min="6402" max="6402" width="27.85546875" style="45" customWidth="1"/>
    <col min="6403" max="6656" width="12.7109375" style="45"/>
    <col min="6657" max="6657" width="2.28515625" style="45" customWidth="1"/>
    <col min="6658" max="6658" width="27.85546875" style="45" customWidth="1"/>
    <col min="6659" max="6912" width="12.7109375" style="45"/>
    <col min="6913" max="6913" width="2.28515625" style="45" customWidth="1"/>
    <col min="6914" max="6914" width="27.85546875" style="45" customWidth="1"/>
    <col min="6915" max="7168" width="12.7109375" style="45"/>
    <col min="7169" max="7169" width="2.28515625" style="45" customWidth="1"/>
    <col min="7170" max="7170" width="27.85546875" style="45" customWidth="1"/>
    <col min="7171" max="7424" width="12.7109375" style="45"/>
    <col min="7425" max="7425" width="2.28515625" style="45" customWidth="1"/>
    <col min="7426" max="7426" width="27.85546875" style="45" customWidth="1"/>
    <col min="7427" max="7680" width="12.7109375" style="45"/>
    <col min="7681" max="7681" width="2.28515625" style="45" customWidth="1"/>
    <col min="7682" max="7682" width="27.85546875" style="45" customWidth="1"/>
    <col min="7683" max="7936" width="12.7109375" style="45"/>
    <col min="7937" max="7937" width="2.28515625" style="45" customWidth="1"/>
    <col min="7938" max="7938" width="27.85546875" style="45" customWidth="1"/>
    <col min="7939" max="8192" width="12.7109375" style="45"/>
    <col min="8193" max="8193" width="2.28515625" style="45" customWidth="1"/>
    <col min="8194" max="8194" width="27.85546875" style="45" customWidth="1"/>
    <col min="8195" max="8448" width="12.7109375" style="45"/>
    <col min="8449" max="8449" width="2.28515625" style="45" customWidth="1"/>
    <col min="8450" max="8450" width="27.85546875" style="45" customWidth="1"/>
    <col min="8451" max="8704" width="12.7109375" style="45"/>
    <col min="8705" max="8705" width="2.28515625" style="45" customWidth="1"/>
    <col min="8706" max="8706" width="27.85546875" style="45" customWidth="1"/>
    <col min="8707" max="8960" width="12.7109375" style="45"/>
    <col min="8961" max="8961" width="2.28515625" style="45" customWidth="1"/>
    <col min="8962" max="8962" width="27.85546875" style="45" customWidth="1"/>
    <col min="8963" max="9216" width="12.7109375" style="45"/>
    <col min="9217" max="9217" width="2.28515625" style="45" customWidth="1"/>
    <col min="9218" max="9218" width="27.85546875" style="45" customWidth="1"/>
    <col min="9219" max="9472" width="12.7109375" style="45"/>
    <col min="9473" max="9473" width="2.28515625" style="45" customWidth="1"/>
    <col min="9474" max="9474" width="27.85546875" style="45" customWidth="1"/>
    <col min="9475" max="9728" width="12.7109375" style="45"/>
    <col min="9729" max="9729" width="2.28515625" style="45" customWidth="1"/>
    <col min="9730" max="9730" width="27.85546875" style="45" customWidth="1"/>
    <col min="9731" max="9984" width="12.7109375" style="45"/>
    <col min="9985" max="9985" width="2.28515625" style="45" customWidth="1"/>
    <col min="9986" max="9986" width="27.85546875" style="45" customWidth="1"/>
    <col min="9987" max="10240" width="12.7109375" style="45"/>
    <col min="10241" max="10241" width="2.28515625" style="45" customWidth="1"/>
    <col min="10242" max="10242" width="27.85546875" style="45" customWidth="1"/>
    <col min="10243" max="10496" width="12.7109375" style="45"/>
    <col min="10497" max="10497" width="2.28515625" style="45" customWidth="1"/>
    <col min="10498" max="10498" width="27.85546875" style="45" customWidth="1"/>
    <col min="10499" max="10752" width="12.7109375" style="45"/>
    <col min="10753" max="10753" width="2.28515625" style="45" customWidth="1"/>
    <col min="10754" max="10754" width="27.85546875" style="45" customWidth="1"/>
    <col min="10755" max="11008" width="12.7109375" style="45"/>
    <col min="11009" max="11009" width="2.28515625" style="45" customWidth="1"/>
    <col min="11010" max="11010" width="27.85546875" style="45" customWidth="1"/>
    <col min="11011" max="11264" width="12.7109375" style="45"/>
    <col min="11265" max="11265" width="2.28515625" style="45" customWidth="1"/>
    <col min="11266" max="11266" width="27.85546875" style="45" customWidth="1"/>
    <col min="11267" max="11520" width="12.7109375" style="45"/>
    <col min="11521" max="11521" width="2.28515625" style="45" customWidth="1"/>
    <col min="11522" max="11522" width="27.85546875" style="45" customWidth="1"/>
    <col min="11523" max="11776" width="12.7109375" style="45"/>
    <col min="11777" max="11777" width="2.28515625" style="45" customWidth="1"/>
    <col min="11778" max="11778" width="27.85546875" style="45" customWidth="1"/>
    <col min="11779" max="12032" width="12.7109375" style="45"/>
    <col min="12033" max="12033" width="2.28515625" style="45" customWidth="1"/>
    <col min="12034" max="12034" width="27.85546875" style="45" customWidth="1"/>
    <col min="12035" max="12288" width="12.7109375" style="45"/>
    <col min="12289" max="12289" width="2.28515625" style="45" customWidth="1"/>
    <col min="12290" max="12290" width="27.85546875" style="45" customWidth="1"/>
    <col min="12291" max="12544" width="12.7109375" style="45"/>
    <col min="12545" max="12545" width="2.28515625" style="45" customWidth="1"/>
    <col min="12546" max="12546" width="27.85546875" style="45" customWidth="1"/>
    <col min="12547" max="12800" width="12.7109375" style="45"/>
    <col min="12801" max="12801" width="2.28515625" style="45" customWidth="1"/>
    <col min="12802" max="12802" width="27.85546875" style="45" customWidth="1"/>
    <col min="12803" max="13056" width="12.7109375" style="45"/>
    <col min="13057" max="13057" width="2.28515625" style="45" customWidth="1"/>
    <col min="13058" max="13058" width="27.85546875" style="45" customWidth="1"/>
    <col min="13059" max="13312" width="12.7109375" style="45"/>
    <col min="13313" max="13313" width="2.28515625" style="45" customWidth="1"/>
    <col min="13314" max="13314" width="27.85546875" style="45" customWidth="1"/>
    <col min="13315" max="13568" width="12.7109375" style="45"/>
    <col min="13569" max="13569" width="2.28515625" style="45" customWidth="1"/>
    <col min="13570" max="13570" width="27.85546875" style="45" customWidth="1"/>
    <col min="13571" max="13824" width="12.7109375" style="45"/>
    <col min="13825" max="13825" width="2.28515625" style="45" customWidth="1"/>
    <col min="13826" max="13826" width="27.85546875" style="45" customWidth="1"/>
    <col min="13827" max="14080" width="12.7109375" style="45"/>
    <col min="14081" max="14081" width="2.28515625" style="45" customWidth="1"/>
    <col min="14082" max="14082" width="27.85546875" style="45" customWidth="1"/>
    <col min="14083" max="14336" width="12.7109375" style="45"/>
    <col min="14337" max="14337" width="2.28515625" style="45" customWidth="1"/>
    <col min="14338" max="14338" width="27.85546875" style="45" customWidth="1"/>
    <col min="14339" max="14592" width="12.7109375" style="45"/>
    <col min="14593" max="14593" width="2.28515625" style="45" customWidth="1"/>
    <col min="14594" max="14594" width="27.85546875" style="45" customWidth="1"/>
    <col min="14595" max="14848" width="12.7109375" style="45"/>
    <col min="14849" max="14849" width="2.28515625" style="45" customWidth="1"/>
    <col min="14850" max="14850" width="27.85546875" style="45" customWidth="1"/>
    <col min="14851" max="15104" width="12.7109375" style="45"/>
    <col min="15105" max="15105" width="2.28515625" style="45" customWidth="1"/>
    <col min="15106" max="15106" width="27.85546875" style="45" customWidth="1"/>
    <col min="15107" max="15360" width="12.7109375" style="45"/>
    <col min="15361" max="15361" width="2.28515625" style="45" customWidth="1"/>
    <col min="15362" max="15362" width="27.85546875" style="45" customWidth="1"/>
    <col min="15363" max="15616" width="12.7109375" style="45"/>
    <col min="15617" max="15617" width="2.28515625" style="45" customWidth="1"/>
    <col min="15618" max="15618" width="27.85546875" style="45" customWidth="1"/>
    <col min="15619" max="15872" width="12.7109375" style="45"/>
    <col min="15873" max="15873" width="2.28515625" style="45" customWidth="1"/>
    <col min="15874" max="15874" width="27.85546875" style="45" customWidth="1"/>
    <col min="15875" max="16128" width="12.7109375" style="45"/>
    <col min="16129" max="16129" width="2.28515625" style="45" customWidth="1"/>
    <col min="16130" max="16130" width="27.85546875" style="45" customWidth="1"/>
    <col min="16131" max="16384" width="12.7109375" style="45"/>
  </cols>
  <sheetData>
    <row r="1" spans="2:9" s="44" customFormat="1" ht="32.450000000000003" customHeight="1" x14ac:dyDescent="0.2">
      <c r="B1" s="169" t="s">
        <v>60</v>
      </c>
      <c r="C1" s="169"/>
      <c r="D1" s="169"/>
      <c r="E1" s="169"/>
      <c r="F1" s="169"/>
      <c r="G1" s="169"/>
      <c r="H1" s="169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9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9" s="50" customFormat="1" ht="20.25" customHeight="1" thickTop="1" x14ac:dyDescent="0.25">
      <c r="B5" s="18" t="s">
        <v>38</v>
      </c>
      <c r="C5" s="46">
        <v>1742.3616891891793</v>
      </c>
      <c r="D5" s="47">
        <v>5294.7852000000039</v>
      </c>
      <c r="E5" s="48">
        <v>1923.8218637386944</v>
      </c>
      <c r="F5" s="49">
        <v>9859.1699999999564</v>
      </c>
      <c r="G5" s="23">
        <f>C5+E5</f>
        <v>3666.1835529278737</v>
      </c>
      <c r="H5" s="24">
        <f>D5+F5</f>
        <v>15153.95519999996</v>
      </c>
    </row>
    <row r="6" spans="2:9" s="50" customFormat="1" ht="20.25" customHeight="1" x14ac:dyDescent="0.25">
      <c r="B6" s="26" t="s">
        <v>39</v>
      </c>
      <c r="C6" s="51">
        <v>37.218468468468458</v>
      </c>
      <c r="D6" s="52">
        <v>45</v>
      </c>
      <c r="E6" s="53">
        <v>2.5292792792792782</v>
      </c>
      <c r="F6" s="54">
        <v>5</v>
      </c>
      <c r="G6" s="31">
        <f t="shared" ref="G6:H22" si="0">C6+E6</f>
        <v>39.747747747747738</v>
      </c>
      <c r="H6" s="32">
        <f t="shared" si="0"/>
        <v>50</v>
      </c>
    </row>
    <row r="7" spans="2:9" s="55" customFormat="1" ht="20.25" customHeight="1" x14ac:dyDescent="0.25">
      <c r="B7" s="26" t="s">
        <v>40</v>
      </c>
      <c r="C7" s="51">
        <v>51.041103603603602</v>
      </c>
      <c r="D7" s="52">
        <v>59</v>
      </c>
      <c r="E7" s="53">
        <v>14.782657657657655</v>
      </c>
      <c r="F7" s="54">
        <v>28</v>
      </c>
      <c r="G7" s="31">
        <f t="shared" si="0"/>
        <v>65.823761261261254</v>
      </c>
      <c r="H7" s="32">
        <f t="shared" si="0"/>
        <v>87</v>
      </c>
      <c r="I7" s="50"/>
    </row>
    <row r="8" spans="2:9" s="50" customFormat="1" ht="20.25" customHeight="1" x14ac:dyDescent="0.25">
      <c r="B8" s="26" t="s">
        <v>41</v>
      </c>
      <c r="C8" s="51">
        <v>5.8502252252252243</v>
      </c>
      <c r="D8" s="52">
        <v>8</v>
      </c>
      <c r="E8" s="53"/>
      <c r="F8" s="54"/>
      <c r="G8" s="31">
        <f t="shared" si="0"/>
        <v>5.8502252252252243</v>
      </c>
      <c r="H8" s="32">
        <f t="shared" si="0"/>
        <v>8</v>
      </c>
    </row>
    <row r="9" spans="2:9" s="50" customFormat="1" ht="20.25" customHeight="1" x14ac:dyDescent="0.25">
      <c r="B9" s="26" t="s">
        <v>42</v>
      </c>
      <c r="C9" s="51">
        <v>24.193693693693689</v>
      </c>
      <c r="D9" s="52">
        <v>33</v>
      </c>
      <c r="E9" s="53">
        <v>1</v>
      </c>
      <c r="F9" s="54">
        <v>1</v>
      </c>
      <c r="G9" s="31">
        <f t="shared" si="0"/>
        <v>25.193693693693689</v>
      </c>
      <c r="H9" s="32">
        <f t="shared" si="0"/>
        <v>34</v>
      </c>
    </row>
    <row r="10" spans="2:9" s="50" customFormat="1" ht="20.25" customHeight="1" x14ac:dyDescent="0.25">
      <c r="B10" s="26" t="s">
        <v>43</v>
      </c>
      <c r="C10" s="51">
        <v>30.75</v>
      </c>
      <c r="D10" s="52">
        <v>32</v>
      </c>
      <c r="E10" s="53"/>
      <c r="F10" s="54"/>
      <c r="G10" s="31">
        <f t="shared" si="0"/>
        <v>30.75</v>
      </c>
      <c r="H10" s="32">
        <f t="shared" si="0"/>
        <v>32</v>
      </c>
    </row>
    <row r="11" spans="2:9" s="50" customFormat="1" ht="20.25" customHeight="1" x14ac:dyDescent="0.25">
      <c r="B11" s="26" t="s">
        <v>44</v>
      </c>
      <c r="C11" s="51">
        <v>38.25</v>
      </c>
      <c r="D11" s="52">
        <v>46</v>
      </c>
      <c r="E11" s="53"/>
      <c r="F11" s="54"/>
      <c r="G11" s="31">
        <f t="shared" si="0"/>
        <v>38.25</v>
      </c>
      <c r="H11" s="32">
        <f t="shared" si="0"/>
        <v>46</v>
      </c>
    </row>
    <row r="12" spans="2:9" s="50" customFormat="1" ht="20.25" customHeight="1" x14ac:dyDescent="0.25">
      <c r="B12" s="26" t="s">
        <v>45</v>
      </c>
      <c r="C12" s="51"/>
      <c r="D12" s="52"/>
      <c r="E12" s="53"/>
      <c r="F12" s="54"/>
      <c r="G12" s="31">
        <f t="shared" si="0"/>
        <v>0</v>
      </c>
      <c r="H12" s="32">
        <f t="shared" si="0"/>
        <v>0</v>
      </c>
    </row>
    <row r="13" spans="2:9" s="50" customFormat="1" ht="20.25" customHeight="1" x14ac:dyDescent="0.25">
      <c r="B13" s="26" t="s">
        <v>46</v>
      </c>
      <c r="C13" s="51">
        <v>138.04617117117118</v>
      </c>
      <c r="D13" s="52">
        <v>148</v>
      </c>
      <c r="E13" s="53">
        <v>2.7094594594594588</v>
      </c>
      <c r="F13" s="54">
        <v>3</v>
      </c>
      <c r="G13" s="31">
        <f t="shared" si="0"/>
        <v>140.75563063063063</v>
      </c>
      <c r="H13" s="32">
        <f t="shared" si="0"/>
        <v>151</v>
      </c>
    </row>
    <row r="14" spans="2:9" s="55" customFormat="1" ht="20.25" customHeight="1" x14ac:dyDescent="0.25">
      <c r="B14" s="26" t="s">
        <v>47</v>
      </c>
      <c r="C14" s="51">
        <v>47.914414414414409</v>
      </c>
      <c r="D14" s="52">
        <v>53</v>
      </c>
      <c r="E14" s="53"/>
      <c r="F14" s="54"/>
      <c r="G14" s="31">
        <f t="shared" si="0"/>
        <v>47.914414414414409</v>
      </c>
      <c r="H14" s="32">
        <f t="shared" si="0"/>
        <v>53</v>
      </c>
      <c r="I14" s="50"/>
    </row>
    <row r="15" spans="2:9" s="50" customFormat="1" ht="20.25" customHeight="1" x14ac:dyDescent="0.25">
      <c r="B15" s="26" t="s">
        <v>48</v>
      </c>
      <c r="C15" s="51">
        <v>31.486779279279236</v>
      </c>
      <c r="D15" s="52">
        <v>96.74</v>
      </c>
      <c r="E15" s="53">
        <v>2.0693918918918763</v>
      </c>
      <c r="F15" s="54">
        <v>13.06</v>
      </c>
      <c r="G15" s="31">
        <f t="shared" si="0"/>
        <v>33.556171171171115</v>
      </c>
      <c r="H15" s="32">
        <f t="shared" si="0"/>
        <v>109.8</v>
      </c>
    </row>
    <row r="16" spans="2:9" s="50" customFormat="1" ht="20.25" customHeight="1" x14ac:dyDescent="0.25">
      <c r="B16" s="26" t="s">
        <v>49</v>
      </c>
      <c r="C16" s="51">
        <v>154.7010135135134</v>
      </c>
      <c r="D16" s="52">
        <v>887</v>
      </c>
      <c r="E16" s="53">
        <v>31.190315315315264</v>
      </c>
      <c r="F16" s="54">
        <v>116</v>
      </c>
      <c r="G16" s="31">
        <f t="shared" si="0"/>
        <v>185.89132882882868</v>
      </c>
      <c r="H16" s="32">
        <f t="shared" si="0"/>
        <v>1003</v>
      </c>
    </row>
    <row r="17" spans="2:8" s="50" customFormat="1" ht="20.25" customHeight="1" x14ac:dyDescent="0.25">
      <c r="B17" s="26" t="s">
        <v>50</v>
      </c>
      <c r="C17" s="51">
        <v>313.68412162162161</v>
      </c>
      <c r="D17" s="52">
        <v>420</v>
      </c>
      <c r="E17" s="53">
        <v>2.4921171171171159</v>
      </c>
      <c r="F17" s="54">
        <v>4</v>
      </c>
      <c r="G17" s="31">
        <f t="shared" si="0"/>
        <v>316.17623873873873</v>
      </c>
      <c r="H17" s="32">
        <f t="shared" si="0"/>
        <v>424</v>
      </c>
    </row>
    <row r="18" spans="2:8" s="50" customFormat="1" ht="20.25" customHeight="1" x14ac:dyDescent="0.25">
      <c r="B18" s="26" t="s">
        <v>51</v>
      </c>
      <c r="C18" s="51">
        <v>82.215653153153141</v>
      </c>
      <c r="D18" s="52">
        <v>181</v>
      </c>
      <c r="E18" s="53">
        <v>0.99493243243243201</v>
      </c>
      <c r="F18" s="54">
        <v>3</v>
      </c>
      <c r="G18" s="31">
        <f t="shared" si="0"/>
        <v>83.210585585585576</v>
      </c>
      <c r="H18" s="32">
        <f t="shared" si="0"/>
        <v>184</v>
      </c>
    </row>
    <row r="19" spans="2:8" s="50" customFormat="1" ht="20.25" customHeight="1" x14ac:dyDescent="0.25">
      <c r="B19" s="26" t="s">
        <v>52</v>
      </c>
      <c r="C19" s="51">
        <v>519.07327702702696</v>
      </c>
      <c r="D19" s="52">
        <v>671.93</v>
      </c>
      <c r="E19" s="53">
        <v>32.368344594594589</v>
      </c>
      <c r="F19" s="54">
        <v>52.17</v>
      </c>
      <c r="G19" s="31">
        <f t="shared" si="0"/>
        <v>551.44162162162161</v>
      </c>
      <c r="H19" s="32">
        <f t="shared" si="0"/>
        <v>724.09999999999991</v>
      </c>
    </row>
    <row r="20" spans="2:8" s="50" customFormat="1" ht="20.25" customHeight="1" x14ac:dyDescent="0.25">
      <c r="B20" s="26" t="s">
        <v>53</v>
      </c>
      <c r="C20" s="51">
        <v>313.30067567567568</v>
      </c>
      <c r="D20" s="52">
        <v>530</v>
      </c>
      <c r="E20" s="53"/>
      <c r="F20" s="54"/>
      <c r="G20" s="31">
        <f t="shared" si="0"/>
        <v>313.30067567567568</v>
      </c>
      <c r="H20" s="32">
        <f t="shared" si="0"/>
        <v>530</v>
      </c>
    </row>
    <row r="21" spans="2:8" s="55" customFormat="1" ht="20.25" customHeight="1" x14ac:dyDescent="0.25">
      <c r="B21" s="26" t="s">
        <v>54</v>
      </c>
      <c r="C21" s="51"/>
      <c r="D21" s="52"/>
      <c r="E21" s="53"/>
      <c r="F21" s="54"/>
      <c r="G21" s="31">
        <f t="shared" si="0"/>
        <v>0</v>
      </c>
      <c r="H21" s="32">
        <f t="shared" si="0"/>
        <v>0</v>
      </c>
    </row>
    <row r="22" spans="2:8" s="50" customFormat="1" ht="20.25" customHeight="1" thickBot="1" x14ac:dyDescent="0.3">
      <c r="B22" s="26" t="s">
        <v>55</v>
      </c>
      <c r="C22" s="51">
        <v>170</v>
      </c>
      <c r="D22" s="52">
        <v>215</v>
      </c>
      <c r="E22" s="53"/>
      <c r="F22" s="54"/>
      <c r="G22" s="34">
        <f t="shared" si="0"/>
        <v>170</v>
      </c>
      <c r="H22" s="35">
        <f t="shared" si="0"/>
        <v>215</v>
      </c>
    </row>
    <row r="23" spans="2:8" s="50" customFormat="1" ht="20.25" customHeight="1" thickTop="1" thickBot="1" x14ac:dyDescent="0.3">
      <c r="B23" s="36" t="s">
        <v>56</v>
      </c>
      <c r="C23" s="37">
        <f t="shared" ref="C23:H23" si="1">SUM(C5:C22)</f>
        <v>3700.0872860360259</v>
      </c>
      <c r="D23" s="38">
        <f t="shared" si="1"/>
        <v>8720.455200000004</v>
      </c>
      <c r="E23" s="39">
        <f t="shared" si="1"/>
        <v>2013.9583614864421</v>
      </c>
      <c r="F23" s="38">
        <f t="shared" si="1"/>
        <v>10084.399999999956</v>
      </c>
      <c r="G23" s="40">
        <f t="shared" si="1"/>
        <v>5714.0456475224673</v>
      </c>
      <c r="H23" s="41">
        <f t="shared" si="1"/>
        <v>18804.855199999958</v>
      </c>
    </row>
    <row r="24" spans="2:8" ht="9.75" customHeight="1" thickTop="1" x14ac:dyDescent="0.2"/>
    <row r="25" spans="2:8" x14ac:dyDescent="0.2">
      <c r="B25" s="42" t="s">
        <v>57</v>
      </c>
    </row>
    <row r="26" spans="2:8" x14ac:dyDescent="0.2">
      <c r="B26" s="43" t="s">
        <v>58</v>
      </c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" footer="0"/>
  <pageSetup paperSize="9" scale="84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11" s="56" customFormat="1" ht="32.450000000000003" customHeight="1" x14ac:dyDescent="0.2">
      <c r="B1" s="168" t="s">
        <v>61</v>
      </c>
      <c r="C1" s="168"/>
      <c r="D1" s="168"/>
      <c r="E1" s="168"/>
      <c r="F1" s="168"/>
      <c r="G1" s="168"/>
      <c r="H1" s="168"/>
    </row>
    <row r="2" spans="2:11" ht="15" customHeight="1" thickBot="1" x14ac:dyDescent="0.25">
      <c r="B2" s="57"/>
      <c r="C2" s="57"/>
      <c r="D2" s="57"/>
      <c r="E2" s="57"/>
      <c r="F2" s="57"/>
      <c r="G2" s="57"/>
      <c r="H2" s="57"/>
    </row>
    <row r="3" spans="2:11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11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11" s="62" customFormat="1" ht="20.25" customHeight="1" thickTop="1" x14ac:dyDescent="0.2">
      <c r="B5" s="59" t="s">
        <v>38</v>
      </c>
      <c r="C5" s="19">
        <v>1460</v>
      </c>
      <c r="D5" s="60">
        <v>4820</v>
      </c>
      <c r="E5" s="61">
        <v>2312</v>
      </c>
      <c r="F5" s="22">
        <v>11464</v>
      </c>
      <c r="G5" s="23">
        <f t="shared" ref="G5:H11" si="0">C5+E5</f>
        <v>3772</v>
      </c>
      <c r="H5" s="24">
        <f t="shared" si="0"/>
        <v>16284</v>
      </c>
      <c r="J5" s="63"/>
      <c r="K5" s="64"/>
    </row>
    <row r="6" spans="2:11" s="62" customFormat="1" ht="20.25" customHeight="1" x14ac:dyDescent="0.2">
      <c r="B6" s="65" t="s">
        <v>39</v>
      </c>
      <c r="C6" s="27">
        <v>41</v>
      </c>
      <c r="D6" s="28">
        <v>54</v>
      </c>
      <c r="E6" s="29">
        <v>2</v>
      </c>
      <c r="F6" s="30">
        <v>4</v>
      </c>
      <c r="G6" s="31">
        <f t="shared" si="0"/>
        <v>43</v>
      </c>
      <c r="H6" s="32">
        <f t="shared" si="0"/>
        <v>58</v>
      </c>
      <c r="J6" s="63"/>
      <c r="K6" s="64"/>
    </row>
    <row r="7" spans="2:11" s="66" customFormat="1" ht="20.25" customHeight="1" x14ac:dyDescent="0.2">
      <c r="B7" s="65" t="s">
        <v>40</v>
      </c>
      <c r="C7" s="27">
        <v>53</v>
      </c>
      <c r="D7" s="28">
        <v>64</v>
      </c>
      <c r="E7" s="29">
        <v>16</v>
      </c>
      <c r="F7" s="30">
        <v>30</v>
      </c>
      <c r="G7" s="31">
        <f t="shared" si="0"/>
        <v>69</v>
      </c>
      <c r="H7" s="32">
        <f t="shared" si="0"/>
        <v>94</v>
      </c>
      <c r="I7" s="62"/>
      <c r="J7" s="63"/>
      <c r="K7" s="64"/>
    </row>
    <row r="8" spans="2:11" s="62" customFormat="1" ht="20.25" customHeight="1" x14ac:dyDescent="0.2">
      <c r="B8" s="65" t="s">
        <v>41</v>
      </c>
      <c r="C8" s="27">
        <v>12</v>
      </c>
      <c r="D8" s="28">
        <v>18</v>
      </c>
      <c r="E8" s="29"/>
      <c r="F8" s="30"/>
      <c r="G8" s="31">
        <f t="shared" si="0"/>
        <v>12</v>
      </c>
      <c r="H8" s="32">
        <f t="shared" si="0"/>
        <v>18</v>
      </c>
      <c r="J8" s="63"/>
      <c r="K8" s="64"/>
    </row>
    <row r="9" spans="2:11" s="62" customFormat="1" ht="20.25" customHeight="1" x14ac:dyDescent="0.2">
      <c r="B9" s="65" t="s">
        <v>42</v>
      </c>
      <c r="C9" s="27">
        <v>20</v>
      </c>
      <c r="D9" s="28">
        <v>31</v>
      </c>
      <c r="E9" s="29">
        <v>1</v>
      </c>
      <c r="F9" s="30">
        <v>1</v>
      </c>
      <c r="G9" s="31">
        <f t="shared" si="0"/>
        <v>21</v>
      </c>
      <c r="H9" s="32">
        <f t="shared" si="0"/>
        <v>32</v>
      </c>
      <c r="J9" s="63"/>
      <c r="K9" s="64"/>
    </row>
    <row r="10" spans="2:11" s="62" customFormat="1" ht="20.25" customHeight="1" x14ac:dyDescent="0.2">
      <c r="B10" s="65" t="s">
        <v>43</v>
      </c>
      <c r="C10" s="27">
        <v>28</v>
      </c>
      <c r="D10" s="28">
        <v>29</v>
      </c>
      <c r="E10" s="29"/>
      <c r="F10" s="30"/>
      <c r="G10" s="31">
        <f t="shared" si="0"/>
        <v>28</v>
      </c>
      <c r="H10" s="32">
        <f t="shared" si="0"/>
        <v>29</v>
      </c>
      <c r="J10" s="63"/>
      <c r="K10" s="64"/>
    </row>
    <row r="11" spans="2:11" s="62" customFormat="1" ht="20.25" customHeight="1" x14ac:dyDescent="0.2">
      <c r="B11" s="65" t="s">
        <v>44</v>
      </c>
      <c r="C11" s="27">
        <v>39</v>
      </c>
      <c r="D11" s="28">
        <v>47</v>
      </c>
      <c r="E11" s="29"/>
      <c r="F11" s="30"/>
      <c r="G11" s="31">
        <f t="shared" si="0"/>
        <v>39</v>
      </c>
      <c r="H11" s="32">
        <f t="shared" si="0"/>
        <v>47</v>
      </c>
      <c r="J11" s="63"/>
      <c r="K11" s="64"/>
    </row>
    <row r="12" spans="2:11" s="62" customFormat="1" ht="20.25" customHeight="1" x14ac:dyDescent="0.2">
      <c r="B12" s="65" t="s">
        <v>45</v>
      </c>
      <c r="C12" s="27"/>
      <c r="D12" s="28"/>
      <c r="E12" s="29"/>
      <c r="F12" s="30"/>
      <c r="G12" s="31"/>
      <c r="H12" s="32"/>
      <c r="J12" s="63"/>
      <c r="K12" s="64"/>
    </row>
    <row r="13" spans="2:11" s="62" customFormat="1" ht="20.25" customHeight="1" x14ac:dyDescent="0.2">
      <c r="B13" s="65" t="s">
        <v>46</v>
      </c>
      <c r="C13" s="27">
        <v>160</v>
      </c>
      <c r="D13" s="28">
        <v>167</v>
      </c>
      <c r="E13" s="29"/>
      <c r="F13" s="30"/>
      <c r="G13" s="31">
        <f t="shared" ref="G13:H20" si="1">C13+E13</f>
        <v>160</v>
      </c>
      <c r="H13" s="32">
        <f t="shared" si="1"/>
        <v>167</v>
      </c>
      <c r="J13" s="63"/>
      <c r="K13" s="64"/>
    </row>
    <row r="14" spans="2:11" s="66" customFormat="1" ht="20.25" customHeight="1" x14ac:dyDescent="0.2">
      <c r="B14" s="65" t="s">
        <v>47</v>
      </c>
      <c r="C14" s="27">
        <v>47</v>
      </c>
      <c r="D14" s="28">
        <v>54</v>
      </c>
      <c r="E14" s="29"/>
      <c r="F14" s="30"/>
      <c r="G14" s="31">
        <f t="shared" si="1"/>
        <v>47</v>
      </c>
      <c r="H14" s="32">
        <f t="shared" si="1"/>
        <v>54</v>
      </c>
      <c r="I14" s="62"/>
      <c r="J14" s="63"/>
      <c r="K14" s="64"/>
    </row>
    <row r="15" spans="2:11" s="62" customFormat="1" ht="20.25" customHeight="1" x14ac:dyDescent="0.2">
      <c r="B15" s="65" t="s">
        <v>48</v>
      </c>
      <c r="C15" s="27">
        <v>35</v>
      </c>
      <c r="D15" s="28">
        <v>137</v>
      </c>
      <c r="E15" s="29">
        <v>2</v>
      </c>
      <c r="F15" s="30">
        <v>17</v>
      </c>
      <c r="G15" s="31">
        <f t="shared" si="1"/>
        <v>37</v>
      </c>
      <c r="H15" s="32">
        <f t="shared" si="1"/>
        <v>154</v>
      </c>
      <c r="J15" s="63"/>
      <c r="K15" s="64"/>
    </row>
    <row r="16" spans="2:11" s="62" customFormat="1" ht="20.25" customHeight="1" x14ac:dyDescent="0.2">
      <c r="B16" s="65" t="s">
        <v>49</v>
      </c>
      <c r="C16" s="27">
        <v>193</v>
      </c>
      <c r="D16" s="28">
        <v>988</v>
      </c>
      <c r="E16" s="29">
        <v>23</v>
      </c>
      <c r="F16" s="30">
        <v>94</v>
      </c>
      <c r="G16" s="31">
        <f t="shared" si="1"/>
        <v>216</v>
      </c>
      <c r="H16" s="32">
        <f t="shared" si="1"/>
        <v>1082</v>
      </c>
      <c r="J16" s="63"/>
      <c r="K16" s="64"/>
    </row>
    <row r="17" spans="2:11" s="62" customFormat="1" ht="20.25" customHeight="1" x14ac:dyDescent="0.2">
      <c r="B17" s="65" t="s">
        <v>50</v>
      </c>
      <c r="C17" s="27">
        <v>322</v>
      </c>
      <c r="D17" s="28">
        <v>472</v>
      </c>
      <c r="E17" s="29">
        <v>6</v>
      </c>
      <c r="F17" s="30">
        <v>11</v>
      </c>
      <c r="G17" s="31">
        <f t="shared" si="1"/>
        <v>328</v>
      </c>
      <c r="H17" s="32">
        <f t="shared" si="1"/>
        <v>483</v>
      </c>
      <c r="J17" s="63"/>
      <c r="K17" s="64"/>
    </row>
    <row r="18" spans="2:11" s="62" customFormat="1" ht="20.25" customHeight="1" x14ac:dyDescent="0.2">
      <c r="B18" s="65" t="s">
        <v>51</v>
      </c>
      <c r="C18" s="27">
        <v>70</v>
      </c>
      <c r="D18" s="28">
        <v>92</v>
      </c>
      <c r="E18" s="29">
        <v>1</v>
      </c>
      <c r="F18" s="30">
        <v>5</v>
      </c>
      <c r="G18" s="31">
        <f t="shared" si="1"/>
        <v>71</v>
      </c>
      <c r="H18" s="32">
        <f t="shared" si="1"/>
        <v>97</v>
      </c>
      <c r="J18" s="63"/>
      <c r="K18" s="64"/>
    </row>
    <row r="19" spans="2:11" s="62" customFormat="1" ht="20.25" customHeight="1" x14ac:dyDescent="0.2">
      <c r="B19" s="65" t="s">
        <v>52</v>
      </c>
      <c r="C19" s="27">
        <v>560</v>
      </c>
      <c r="D19" s="28">
        <v>839</v>
      </c>
      <c r="E19" s="29">
        <v>31</v>
      </c>
      <c r="F19" s="30">
        <v>39</v>
      </c>
      <c r="G19" s="31">
        <f t="shared" si="1"/>
        <v>591</v>
      </c>
      <c r="H19" s="32">
        <f t="shared" si="1"/>
        <v>878</v>
      </c>
      <c r="J19" s="63"/>
      <c r="K19" s="64"/>
    </row>
    <row r="20" spans="2:11" s="62" customFormat="1" ht="20.25" customHeight="1" x14ac:dyDescent="0.2">
      <c r="B20" s="65" t="s">
        <v>53</v>
      </c>
      <c r="C20" s="27">
        <v>142</v>
      </c>
      <c r="D20" s="28">
        <v>202</v>
      </c>
      <c r="E20" s="29">
        <v>9</v>
      </c>
      <c r="F20" s="30">
        <v>13</v>
      </c>
      <c r="G20" s="31">
        <f t="shared" si="1"/>
        <v>151</v>
      </c>
      <c r="H20" s="32">
        <f t="shared" si="1"/>
        <v>215</v>
      </c>
      <c r="J20" s="63"/>
      <c r="K20" s="64"/>
    </row>
    <row r="21" spans="2:11" s="66" customFormat="1" ht="20.25" customHeight="1" x14ac:dyDescent="0.2">
      <c r="B21" s="65" t="s">
        <v>54</v>
      </c>
      <c r="C21" s="27"/>
      <c r="D21" s="28"/>
      <c r="E21" s="29"/>
      <c r="F21" s="30"/>
      <c r="G21" s="31"/>
      <c r="H21" s="32"/>
      <c r="J21" s="63"/>
      <c r="K21" s="64"/>
    </row>
    <row r="22" spans="2:11" s="62" customFormat="1" ht="20.25" customHeight="1" thickBot="1" x14ac:dyDescent="0.3">
      <c r="B22" s="65" t="s">
        <v>55</v>
      </c>
      <c r="C22" s="27">
        <v>158</v>
      </c>
      <c r="D22" s="28">
        <v>199</v>
      </c>
      <c r="E22" s="29"/>
      <c r="F22" s="30"/>
      <c r="G22" s="34">
        <f>C22+E22</f>
        <v>158</v>
      </c>
      <c r="H22" s="35">
        <f>D22+F22</f>
        <v>199</v>
      </c>
    </row>
    <row r="23" spans="2:11" s="62" customFormat="1" ht="20.25" customHeight="1" thickTop="1" thickBot="1" x14ac:dyDescent="0.3">
      <c r="B23" s="36" t="s">
        <v>56</v>
      </c>
      <c r="C23" s="37">
        <f t="shared" ref="C23:H23" si="2">SUM(C5:C22)</f>
        <v>3340</v>
      </c>
      <c r="D23" s="38">
        <f t="shared" si="2"/>
        <v>8213</v>
      </c>
      <c r="E23" s="39">
        <f t="shared" si="2"/>
        <v>2403</v>
      </c>
      <c r="F23" s="38">
        <f t="shared" si="2"/>
        <v>11678</v>
      </c>
      <c r="G23" s="40">
        <f t="shared" si="2"/>
        <v>5743</v>
      </c>
      <c r="H23" s="41">
        <f t="shared" si="2"/>
        <v>19891</v>
      </c>
    </row>
    <row r="24" spans="2:11" ht="9.75" customHeight="1" thickTop="1" x14ac:dyDescent="0.2"/>
    <row r="25" spans="2:11" x14ac:dyDescent="0.2">
      <c r="B25" s="67" t="s">
        <v>57</v>
      </c>
    </row>
    <row r="26" spans="2:11" x14ac:dyDescent="0.2">
      <c r="B26" s="43" t="s">
        <v>58</v>
      </c>
    </row>
    <row r="27" spans="2:11" s="69" customFormat="1" ht="15" x14ac:dyDescent="0.25">
      <c r="B27" s="58"/>
      <c r="C27" s="58"/>
      <c r="D27" s="58"/>
      <c r="E27" s="58"/>
      <c r="F27" s="58"/>
      <c r="G27" s="68"/>
      <c r="H27" s="58"/>
    </row>
    <row r="28" spans="2:11" x14ac:dyDescent="0.2">
      <c r="G28" s="6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" footer="0"/>
  <pageSetup paperSize="9"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11" s="56" customFormat="1" ht="32.450000000000003" customHeight="1" x14ac:dyDescent="0.2">
      <c r="B1" s="168" t="s">
        <v>62</v>
      </c>
      <c r="C1" s="168"/>
      <c r="D1" s="168"/>
      <c r="E1" s="168"/>
      <c r="F1" s="168"/>
      <c r="G1" s="168"/>
      <c r="H1" s="168"/>
    </row>
    <row r="2" spans="2:11" ht="15" customHeight="1" thickBot="1" x14ac:dyDescent="0.25">
      <c r="B2" s="57"/>
      <c r="C2" s="57"/>
      <c r="D2" s="57"/>
      <c r="E2" s="57"/>
      <c r="F2" s="57"/>
      <c r="G2" s="57"/>
      <c r="H2" s="57"/>
    </row>
    <row r="3" spans="2:11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11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11" s="62" customFormat="1" ht="20.25" customHeight="1" thickTop="1" x14ac:dyDescent="0.2">
      <c r="B5" s="59" t="s">
        <v>38</v>
      </c>
      <c r="C5" s="19">
        <v>1757.3473246606154</v>
      </c>
      <c r="D5" s="60">
        <v>11202.52</v>
      </c>
      <c r="E5" s="61">
        <v>2754.61</v>
      </c>
      <c r="F5" s="22">
        <v>12071.72</v>
      </c>
      <c r="G5" s="23">
        <f>C5+E5</f>
        <v>4511.957324660616</v>
      </c>
      <c r="H5" s="24">
        <f>D5+F5</f>
        <v>23274.239999999998</v>
      </c>
      <c r="J5" s="63"/>
      <c r="K5" s="64"/>
    </row>
    <row r="6" spans="2:11" s="62" customFormat="1" ht="20.25" customHeight="1" x14ac:dyDescent="0.2">
      <c r="B6" s="65" t="s">
        <v>39</v>
      </c>
      <c r="C6" s="27">
        <v>54.345588235294116</v>
      </c>
      <c r="D6" s="28">
        <v>59</v>
      </c>
      <c r="E6" s="29">
        <v>7.28</v>
      </c>
      <c r="F6" s="30">
        <v>18</v>
      </c>
      <c r="G6" s="31">
        <f t="shared" ref="G6:H22" si="0">C6+E6</f>
        <v>61.625588235294117</v>
      </c>
      <c r="H6" s="32">
        <f t="shared" si="0"/>
        <v>77</v>
      </c>
      <c r="J6" s="63"/>
      <c r="K6" s="64"/>
    </row>
    <row r="7" spans="2:11" s="66" customFormat="1" ht="20.25" customHeight="1" x14ac:dyDescent="0.2">
      <c r="B7" s="65" t="s">
        <v>40</v>
      </c>
      <c r="C7" s="27">
        <v>62.526018099547507</v>
      </c>
      <c r="D7" s="28">
        <v>71</v>
      </c>
      <c r="E7" s="29">
        <v>18.38</v>
      </c>
      <c r="F7" s="30">
        <v>76</v>
      </c>
      <c r="G7" s="31">
        <f t="shared" si="0"/>
        <v>80.906018099547509</v>
      </c>
      <c r="H7" s="32">
        <f t="shared" si="0"/>
        <v>147</v>
      </c>
      <c r="I7" s="62"/>
      <c r="J7" s="63"/>
      <c r="K7" s="64"/>
    </row>
    <row r="8" spans="2:11" s="62" customFormat="1" ht="20.25" customHeight="1" x14ac:dyDescent="0.2">
      <c r="B8" s="65" t="s">
        <v>41</v>
      </c>
      <c r="C8" s="27">
        <v>18.406108597285069</v>
      </c>
      <c r="D8" s="28">
        <v>23</v>
      </c>
      <c r="E8" s="29"/>
      <c r="F8" s="30"/>
      <c r="G8" s="31">
        <f t="shared" si="0"/>
        <v>18.406108597285069</v>
      </c>
      <c r="H8" s="32">
        <f t="shared" si="0"/>
        <v>23</v>
      </c>
      <c r="J8" s="63"/>
      <c r="K8" s="64"/>
    </row>
    <row r="9" spans="2:11" s="62" customFormat="1" ht="20.25" customHeight="1" x14ac:dyDescent="0.2">
      <c r="B9" s="65" t="s">
        <v>42</v>
      </c>
      <c r="C9" s="27">
        <v>13.518099547511307</v>
      </c>
      <c r="D9" s="28">
        <v>20</v>
      </c>
      <c r="E9" s="29">
        <v>1</v>
      </c>
      <c r="F9" s="30">
        <v>1</v>
      </c>
      <c r="G9" s="31">
        <f t="shared" si="0"/>
        <v>14.518099547511307</v>
      </c>
      <c r="H9" s="32">
        <f t="shared" si="0"/>
        <v>21</v>
      </c>
      <c r="J9" s="63"/>
      <c r="K9" s="64"/>
    </row>
    <row r="10" spans="2:11" s="62" customFormat="1" ht="20.25" customHeight="1" x14ac:dyDescent="0.2">
      <c r="B10" s="65" t="s">
        <v>43</v>
      </c>
      <c r="C10" s="27">
        <v>24.764705882352938</v>
      </c>
      <c r="D10" s="28">
        <v>26</v>
      </c>
      <c r="E10" s="29"/>
      <c r="F10" s="30"/>
      <c r="G10" s="31">
        <f t="shared" si="0"/>
        <v>24.764705882352938</v>
      </c>
      <c r="H10" s="32">
        <f t="shared" si="0"/>
        <v>26</v>
      </c>
      <c r="J10" s="63"/>
      <c r="K10" s="64"/>
    </row>
    <row r="11" spans="2:11" s="62" customFormat="1" ht="20.25" customHeight="1" x14ac:dyDescent="0.2">
      <c r="B11" s="65" t="s">
        <v>44</v>
      </c>
      <c r="C11" s="27">
        <v>43.558823529411761</v>
      </c>
      <c r="D11" s="28">
        <v>52</v>
      </c>
      <c r="E11" s="29"/>
      <c r="F11" s="30"/>
      <c r="G11" s="31">
        <f t="shared" si="0"/>
        <v>43.558823529411761</v>
      </c>
      <c r="H11" s="32">
        <f t="shared" si="0"/>
        <v>52</v>
      </c>
      <c r="J11" s="63"/>
      <c r="K11" s="64"/>
    </row>
    <row r="12" spans="2:11" s="62" customFormat="1" ht="20.25" customHeight="1" x14ac:dyDescent="0.2">
      <c r="B12" s="65" t="s">
        <v>45</v>
      </c>
      <c r="C12" s="27"/>
      <c r="D12" s="28"/>
      <c r="E12" s="29"/>
      <c r="F12" s="30"/>
      <c r="G12" s="31"/>
      <c r="H12" s="32"/>
      <c r="J12" s="63"/>
      <c r="K12" s="64"/>
    </row>
    <row r="13" spans="2:11" s="62" customFormat="1" ht="20.25" customHeight="1" x14ac:dyDescent="0.2">
      <c r="B13" s="65" t="s">
        <v>46</v>
      </c>
      <c r="C13" s="27">
        <v>159.89932126696831</v>
      </c>
      <c r="D13" s="28">
        <v>169</v>
      </c>
      <c r="E13" s="29">
        <v>1.17</v>
      </c>
      <c r="F13" s="30">
        <v>4</v>
      </c>
      <c r="G13" s="31">
        <f t="shared" si="0"/>
        <v>161.0693212669683</v>
      </c>
      <c r="H13" s="32">
        <f t="shared" si="0"/>
        <v>173</v>
      </c>
      <c r="J13" s="63"/>
      <c r="K13" s="64"/>
    </row>
    <row r="14" spans="2:11" s="66" customFormat="1" ht="20.25" customHeight="1" x14ac:dyDescent="0.2">
      <c r="B14" s="65" t="s">
        <v>47</v>
      </c>
      <c r="C14" s="27">
        <v>53.494343891402714</v>
      </c>
      <c r="D14" s="28">
        <v>57</v>
      </c>
      <c r="E14" s="29"/>
      <c r="F14" s="30"/>
      <c r="G14" s="31">
        <f t="shared" si="0"/>
        <v>53.494343891402714</v>
      </c>
      <c r="H14" s="32">
        <f t="shared" si="0"/>
        <v>57</v>
      </c>
      <c r="I14" s="62"/>
      <c r="J14" s="63"/>
      <c r="K14" s="64"/>
    </row>
    <row r="15" spans="2:11" s="62" customFormat="1" ht="20.25" customHeight="1" x14ac:dyDescent="0.2">
      <c r="B15" s="65" t="s">
        <v>48</v>
      </c>
      <c r="C15" s="27">
        <v>36.415808823529382</v>
      </c>
      <c r="D15" s="28">
        <v>84.23</v>
      </c>
      <c r="E15" s="29">
        <v>7.01</v>
      </c>
      <c r="F15" s="30">
        <v>71.64</v>
      </c>
      <c r="G15" s="31">
        <f t="shared" si="0"/>
        <v>43.42580882352938</v>
      </c>
      <c r="H15" s="32">
        <f t="shared" si="0"/>
        <v>155.87</v>
      </c>
      <c r="J15" s="63"/>
      <c r="K15" s="64"/>
    </row>
    <row r="16" spans="2:11" s="62" customFormat="1" ht="20.25" customHeight="1" x14ac:dyDescent="0.2">
      <c r="B16" s="65" t="s">
        <v>49</v>
      </c>
      <c r="C16" s="27">
        <v>255.70475113122166</v>
      </c>
      <c r="D16" s="28">
        <v>1013</v>
      </c>
      <c r="E16" s="29">
        <v>25.61</v>
      </c>
      <c r="F16" s="30">
        <v>115</v>
      </c>
      <c r="G16" s="31">
        <f t="shared" si="0"/>
        <v>281.31475113122167</v>
      </c>
      <c r="H16" s="32">
        <f t="shared" si="0"/>
        <v>1128</v>
      </c>
      <c r="J16" s="63"/>
      <c r="K16" s="64"/>
    </row>
    <row r="17" spans="2:11" s="62" customFormat="1" ht="20.25" customHeight="1" x14ac:dyDescent="0.2">
      <c r="B17" s="65" t="s">
        <v>50</v>
      </c>
      <c r="C17" s="27">
        <v>320.8178733031674</v>
      </c>
      <c r="D17" s="28">
        <v>512</v>
      </c>
      <c r="E17" s="29">
        <v>7.75</v>
      </c>
      <c r="F17" s="30">
        <v>18</v>
      </c>
      <c r="G17" s="31">
        <f t="shared" si="0"/>
        <v>328.5678733031674</v>
      </c>
      <c r="H17" s="32">
        <f t="shared" si="0"/>
        <v>530</v>
      </c>
      <c r="J17" s="63"/>
      <c r="K17" s="64"/>
    </row>
    <row r="18" spans="2:11" s="62" customFormat="1" ht="20.25" customHeight="1" x14ac:dyDescent="0.2">
      <c r="B18" s="65" t="s">
        <v>51</v>
      </c>
      <c r="C18" s="27">
        <v>65.002262443438909</v>
      </c>
      <c r="D18" s="28">
        <v>85</v>
      </c>
      <c r="E18" s="29">
        <v>1.34</v>
      </c>
      <c r="F18" s="30">
        <v>5</v>
      </c>
      <c r="G18" s="31">
        <f t="shared" si="0"/>
        <v>66.342262443438912</v>
      </c>
      <c r="H18" s="32">
        <f t="shared" si="0"/>
        <v>90</v>
      </c>
      <c r="J18" s="63"/>
      <c r="K18" s="64"/>
    </row>
    <row r="19" spans="2:11" s="62" customFormat="1" ht="20.25" customHeight="1" x14ac:dyDescent="0.2">
      <c r="B19" s="65" t="s">
        <v>52</v>
      </c>
      <c r="C19" s="27">
        <v>563.76583710407238</v>
      </c>
      <c r="D19" s="28">
        <v>775</v>
      </c>
      <c r="E19" s="29">
        <v>28.41</v>
      </c>
      <c r="F19" s="30">
        <v>53</v>
      </c>
      <c r="G19" s="31">
        <f t="shared" si="0"/>
        <v>592.17583710407234</v>
      </c>
      <c r="H19" s="32">
        <f t="shared" si="0"/>
        <v>828</v>
      </c>
      <c r="J19" s="63"/>
      <c r="K19" s="64"/>
    </row>
    <row r="20" spans="2:11" s="62" customFormat="1" ht="20.25" customHeight="1" x14ac:dyDescent="0.2">
      <c r="B20" s="65" t="s">
        <v>53</v>
      </c>
      <c r="C20" s="27">
        <v>195.20757918552036</v>
      </c>
      <c r="D20" s="28">
        <v>421</v>
      </c>
      <c r="E20" s="29"/>
      <c r="F20" s="30"/>
      <c r="G20" s="31">
        <f t="shared" si="0"/>
        <v>195.20757918552036</v>
      </c>
      <c r="H20" s="32">
        <f t="shared" si="0"/>
        <v>421</v>
      </c>
      <c r="J20" s="63"/>
      <c r="K20" s="64"/>
    </row>
    <row r="21" spans="2:11" s="66" customFormat="1" ht="20.25" customHeight="1" x14ac:dyDescent="0.2">
      <c r="B21" s="65" t="s">
        <v>54</v>
      </c>
      <c r="C21" s="27"/>
      <c r="D21" s="28"/>
      <c r="E21" s="29"/>
      <c r="F21" s="30"/>
      <c r="G21" s="31"/>
      <c r="H21" s="32"/>
      <c r="J21" s="63"/>
      <c r="K21" s="64"/>
    </row>
    <row r="22" spans="2:11" s="62" customFormat="1" ht="20.25" customHeight="1" thickBot="1" x14ac:dyDescent="0.3">
      <c r="B22" s="65" t="s">
        <v>55</v>
      </c>
      <c r="C22" s="27">
        <v>159.34502262443436</v>
      </c>
      <c r="D22" s="28">
        <v>175</v>
      </c>
      <c r="E22" s="29">
        <v>2</v>
      </c>
      <c r="F22" s="30">
        <v>2</v>
      </c>
      <c r="G22" s="34">
        <f t="shared" si="0"/>
        <v>161.34502262443436</v>
      </c>
      <c r="H22" s="35">
        <f t="shared" si="0"/>
        <v>177</v>
      </c>
    </row>
    <row r="23" spans="2:11" s="62" customFormat="1" ht="20.25" customHeight="1" thickTop="1" thickBot="1" x14ac:dyDescent="0.3">
      <c r="B23" s="36" t="s">
        <v>56</v>
      </c>
      <c r="C23" s="37">
        <f t="shared" ref="C23:H23" si="1">SUM(C5:C22)</f>
        <v>3784.1194683257741</v>
      </c>
      <c r="D23" s="38">
        <f t="shared" si="1"/>
        <v>14744.75</v>
      </c>
      <c r="E23" s="39">
        <f t="shared" si="1"/>
        <v>2854.5600000000009</v>
      </c>
      <c r="F23" s="38">
        <f t="shared" si="1"/>
        <v>12435.359999999999</v>
      </c>
      <c r="G23" s="40">
        <f t="shared" si="1"/>
        <v>6638.679468325774</v>
      </c>
      <c r="H23" s="41">
        <f t="shared" si="1"/>
        <v>27180.109999999997</v>
      </c>
    </row>
    <row r="24" spans="2:11" ht="9.75" customHeight="1" thickTop="1" x14ac:dyDescent="0.2"/>
    <row r="25" spans="2:11" x14ac:dyDescent="0.2">
      <c r="B25" s="67" t="s">
        <v>57</v>
      </c>
    </row>
    <row r="26" spans="2:11" x14ac:dyDescent="0.2">
      <c r="B26" s="43" t="s">
        <v>58</v>
      </c>
    </row>
    <row r="27" spans="2:11" s="69" customFormat="1" ht="15" x14ac:dyDescent="0.25">
      <c r="B27" s="58"/>
      <c r="C27" s="58"/>
      <c r="D27" s="58"/>
      <c r="E27" s="58"/>
      <c r="F27" s="58"/>
      <c r="G27" s="68"/>
      <c r="H27" s="58"/>
    </row>
    <row r="28" spans="2:11" x14ac:dyDescent="0.2">
      <c r="G28" s="6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9" s="56" customFormat="1" ht="32.450000000000003" customHeight="1" x14ac:dyDescent="0.2">
      <c r="B1" s="168" t="s">
        <v>63</v>
      </c>
      <c r="C1" s="168"/>
      <c r="D1" s="168"/>
      <c r="E1" s="168"/>
      <c r="F1" s="168"/>
      <c r="G1" s="168"/>
      <c r="H1" s="168"/>
    </row>
    <row r="2" spans="2:9" ht="15" customHeight="1" thickBot="1" x14ac:dyDescent="0.25">
      <c r="B2" s="57"/>
      <c r="C2" s="57"/>
      <c r="D2" s="57"/>
      <c r="E2" s="57"/>
      <c r="F2" s="57"/>
      <c r="G2" s="57"/>
      <c r="H2" s="57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9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9" s="62" customFormat="1" ht="20.25" customHeight="1" thickTop="1" x14ac:dyDescent="0.25">
      <c r="B5" s="59" t="s">
        <v>38</v>
      </c>
      <c r="C5" s="19">
        <v>1525.3748532731163</v>
      </c>
      <c r="D5" s="60">
        <v>12421.589999999956</v>
      </c>
      <c r="E5" s="61">
        <v>2759.4089672685932</v>
      </c>
      <c r="F5" s="22">
        <v>11846.619999999846</v>
      </c>
      <c r="G5" s="23">
        <v>4284.7838205417092</v>
      </c>
      <c r="H5" s="24">
        <v>24268.209999999799</v>
      </c>
    </row>
    <row r="6" spans="2:9" s="62" customFormat="1" ht="20.25" customHeight="1" x14ac:dyDescent="0.25">
      <c r="B6" s="65" t="s">
        <v>39</v>
      </c>
      <c r="C6" s="27">
        <v>61.506772009029348</v>
      </c>
      <c r="D6" s="28">
        <v>64</v>
      </c>
      <c r="E6" s="29"/>
      <c r="F6" s="30"/>
      <c r="G6" s="31">
        <v>61.506772009029348</v>
      </c>
      <c r="H6" s="32">
        <v>64</v>
      </c>
    </row>
    <row r="7" spans="2:9" s="66" customFormat="1" ht="20.25" customHeight="1" x14ac:dyDescent="0.25">
      <c r="B7" s="65" t="s">
        <v>40</v>
      </c>
      <c r="C7" s="27">
        <v>64.943002257336332</v>
      </c>
      <c r="D7" s="28">
        <v>75</v>
      </c>
      <c r="E7" s="29">
        <v>27.850451467268609</v>
      </c>
      <c r="F7" s="30">
        <v>94</v>
      </c>
      <c r="G7" s="31">
        <v>92.793453724604944</v>
      </c>
      <c r="H7" s="32">
        <v>169</v>
      </c>
      <c r="I7" s="62"/>
    </row>
    <row r="8" spans="2:9" s="62" customFormat="1" ht="20.25" customHeight="1" x14ac:dyDescent="0.25">
      <c r="B8" s="65" t="s">
        <v>41</v>
      </c>
      <c r="C8" s="27">
        <v>18.238148984198645</v>
      </c>
      <c r="D8" s="28">
        <v>22</v>
      </c>
      <c r="E8" s="29"/>
      <c r="F8" s="30"/>
      <c r="G8" s="31">
        <v>18.238148984198642</v>
      </c>
      <c r="H8" s="32">
        <v>22</v>
      </c>
    </row>
    <row r="9" spans="2:9" s="62" customFormat="1" ht="20.25" customHeight="1" x14ac:dyDescent="0.25">
      <c r="B9" s="65" t="s">
        <v>42</v>
      </c>
      <c r="C9" s="27">
        <v>10.138826185101577</v>
      </c>
      <c r="D9" s="28">
        <v>14</v>
      </c>
      <c r="E9" s="29">
        <v>1</v>
      </c>
      <c r="F9" s="30">
        <v>1</v>
      </c>
      <c r="G9" s="31">
        <v>11.138826185101575</v>
      </c>
      <c r="H9" s="32">
        <v>15</v>
      </c>
    </row>
    <row r="10" spans="2:9" s="62" customFormat="1" ht="20.25" customHeight="1" x14ac:dyDescent="0.25">
      <c r="B10" s="65" t="s">
        <v>43</v>
      </c>
      <c r="C10" s="27">
        <v>20.540632054176072</v>
      </c>
      <c r="D10" s="28">
        <v>21</v>
      </c>
      <c r="E10" s="29"/>
      <c r="F10" s="30"/>
      <c r="G10" s="31">
        <v>20.540632054176072</v>
      </c>
      <c r="H10" s="32">
        <v>21</v>
      </c>
    </row>
    <row r="11" spans="2:9" s="62" customFormat="1" ht="20.25" customHeight="1" x14ac:dyDescent="0.25">
      <c r="B11" s="65" t="s">
        <v>44</v>
      </c>
      <c r="C11" s="27">
        <v>46.352144469525953</v>
      </c>
      <c r="D11" s="28">
        <v>54</v>
      </c>
      <c r="E11" s="29"/>
      <c r="F11" s="30"/>
      <c r="G11" s="31">
        <v>46.352144469525953</v>
      </c>
      <c r="H11" s="32">
        <v>54</v>
      </c>
    </row>
    <row r="12" spans="2:9" s="62" customFormat="1" ht="20.25" customHeight="1" x14ac:dyDescent="0.25">
      <c r="B12" s="65" t="s">
        <v>45</v>
      </c>
      <c r="C12" s="27">
        <v>0</v>
      </c>
      <c r="D12" s="28">
        <v>0</v>
      </c>
      <c r="E12" s="29"/>
      <c r="F12" s="30"/>
      <c r="G12" s="31"/>
      <c r="H12" s="32"/>
    </row>
    <row r="13" spans="2:9" s="62" customFormat="1" ht="20.25" customHeight="1" x14ac:dyDescent="0.25">
      <c r="B13" s="65" t="s">
        <v>46</v>
      </c>
      <c r="C13" s="27">
        <v>165.85553047404065</v>
      </c>
      <c r="D13" s="28">
        <v>172</v>
      </c>
      <c r="E13" s="29">
        <v>3.7494356659142198</v>
      </c>
      <c r="F13" s="30">
        <v>5</v>
      </c>
      <c r="G13" s="31">
        <v>169.60496613995485</v>
      </c>
      <c r="H13" s="32">
        <v>177</v>
      </c>
    </row>
    <row r="14" spans="2:9" s="66" customFormat="1" ht="20.25" customHeight="1" x14ac:dyDescent="0.25">
      <c r="B14" s="65" t="s">
        <v>47</v>
      </c>
      <c r="C14" s="27">
        <v>54.5</v>
      </c>
      <c r="D14" s="28">
        <v>58</v>
      </c>
      <c r="E14" s="29"/>
      <c r="F14" s="30"/>
      <c r="G14" s="31">
        <v>54.5</v>
      </c>
      <c r="H14" s="32">
        <v>58</v>
      </c>
      <c r="I14" s="62"/>
    </row>
    <row r="15" spans="2:9" s="62" customFormat="1" ht="20.25" customHeight="1" x14ac:dyDescent="0.25">
      <c r="B15" s="65" t="s">
        <v>48</v>
      </c>
      <c r="C15" s="27">
        <v>35.643386004514632</v>
      </c>
      <c r="D15" s="28">
        <v>70.680000000000007</v>
      </c>
      <c r="E15" s="29">
        <v>5.4398194130925184</v>
      </c>
      <c r="F15" s="30">
        <v>29.32</v>
      </c>
      <c r="G15" s="31">
        <v>41.083205417607147</v>
      </c>
      <c r="H15" s="32">
        <v>100.00000000000001</v>
      </c>
    </row>
    <row r="16" spans="2:9" s="62" customFormat="1" ht="20.25" customHeight="1" x14ac:dyDescent="0.25">
      <c r="B16" s="65" t="s">
        <v>49</v>
      </c>
      <c r="C16" s="27">
        <v>220.05812641083509</v>
      </c>
      <c r="D16" s="28">
        <v>969</v>
      </c>
      <c r="E16" s="29">
        <v>36.645598194130898</v>
      </c>
      <c r="F16" s="30">
        <v>99</v>
      </c>
      <c r="G16" s="31">
        <v>256.703724604966</v>
      </c>
      <c r="H16" s="32">
        <v>1068</v>
      </c>
    </row>
    <row r="17" spans="2:8" s="62" customFormat="1" ht="20.25" customHeight="1" x14ac:dyDescent="0.25">
      <c r="B17" s="65" t="s">
        <v>50</v>
      </c>
      <c r="C17" s="27">
        <v>261.87584650112865</v>
      </c>
      <c r="D17" s="28">
        <v>442</v>
      </c>
      <c r="E17" s="29">
        <v>5.4977426636568838</v>
      </c>
      <c r="F17" s="30">
        <v>11</v>
      </c>
      <c r="G17" s="31">
        <v>267.37358916478559</v>
      </c>
      <c r="H17" s="32">
        <v>453</v>
      </c>
    </row>
    <row r="18" spans="2:8" s="62" customFormat="1" ht="20.25" customHeight="1" x14ac:dyDescent="0.25">
      <c r="B18" s="65" t="s">
        <v>51</v>
      </c>
      <c r="C18" s="27">
        <v>68.996613995485319</v>
      </c>
      <c r="D18" s="28">
        <v>153</v>
      </c>
      <c r="E18" s="29">
        <v>1.338600451467268</v>
      </c>
      <c r="F18" s="30">
        <v>4</v>
      </c>
      <c r="G18" s="31">
        <v>70.335214446952591</v>
      </c>
      <c r="H18" s="32">
        <v>157</v>
      </c>
    </row>
    <row r="19" spans="2:8" s="62" customFormat="1" ht="20.25" customHeight="1" x14ac:dyDescent="0.25">
      <c r="B19" s="65" t="s">
        <v>52</v>
      </c>
      <c r="C19" s="27">
        <v>536.00395033860036</v>
      </c>
      <c r="D19" s="28">
        <v>728</v>
      </c>
      <c r="E19" s="29">
        <v>26.22573363431151</v>
      </c>
      <c r="F19" s="30">
        <v>46</v>
      </c>
      <c r="G19" s="31">
        <v>562.22968397291186</v>
      </c>
      <c r="H19" s="32">
        <v>774</v>
      </c>
    </row>
    <row r="20" spans="2:8" s="62" customFormat="1" ht="20.25" customHeight="1" x14ac:dyDescent="0.25">
      <c r="B20" s="65" t="s">
        <v>53</v>
      </c>
      <c r="C20" s="27">
        <v>283.65011286681715</v>
      </c>
      <c r="D20" s="28">
        <v>286</v>
      </c>
      <c r="E20" s="29"/>
      <c r="F20" s="30"/>
      <c r="G20" s="31">
        <v>283.65011286681715</v>
      </c>
      <c r="H20" s="32">
        <v>286</v>
      </c>
    </row>
    <row r="21" spans="2:8" s="66" customFormat="1" ht="20.25" customHeight="1" x14ac:dyDescent="0.25">
      <c r="B21" s="65" t="s">
        <v>54</v>
      </c>
      <c r="C21" s="27">
        <v>0</v>
      </c>
      <c r="D21" s="28">
        <v>0</v>
      </c>
      <c r="E21" s="29"/>
      <c r="F21" s="30"/>
      <c r="G21" s="31"/>
      <c r="H21" s="32"/>
    </row>
    <row r="22" spans="2:8" s="62" customFormat="1" ht="20.25" customHeight="1" thickBot="1" x14ac:dyDescent="0.3">
      <c r="B22" s="65" t="s">
        <v>55</v>
      </c>
      <c r="C22" s="27">
        <v>132.83295711060947</v>
      </c>
      <c r="D22" s="28">
        <v>216</v>
      </c>
      <c r="E22" s="29">
        <v>3</v>
      </c>
      <c r="F22" s="30">
        <v>5</v>
      </c>
      <c r="G22" s="70">
        <v>135.83295711060947</v>
      </c>
      <c r="H22" s="71">
        <v>221</v>
      </c>
    </row>
    <row r="23" spans="2:8" s="62" customFormat="1" ht="20.25" customHeight="1" thickTop="1" thickBot="1" x14ac:dyDescent="0.3">
      <c r="B23" s="36" t="s">
        <v>56</v>
      </c>
      <c r="C23" s="37">
        <v>3506.5109029345167</v>
      </c>
      <c r="D23" s="38">
        <v>15766.26999999996</v>
      </c>
      <c r="E23" s="39">
        <v>2870.156348758434</v>
      </c>
      <c r="F23" s="38">
        <v>12140.939999999844</v>
      </c>
      <c r="G23" s="72">
        <v>6376.6672516929502</v>
      </c>
      <c r="H23" s="73">
        <v>27907.209999999803</v>
      </c>
    </row>
    <row r="24" spans="2:8" ht="9.75" customHeight="1" thickTop="1" x14ac:dyDescent="0.2"/>
    <row r="25" spans="2:8" x14ac:dyDescent="0.2">
      <c r="B25" s="67" t="s">
        <v>64</v>
      </c>
    </row>
    <row r="26" spans="2:8" x14ac:dyDescent="0.2">
      <c r="B26" s="43" t="s">
        <v>58</v>
      </c>
    </row>
    <row r="27" spans="2:8" s="69" customFormat="1" ht="15" x14ac:dyDescent="0.25">
      <c r="B27" s="58"/>
      <c r="C27" s="58"/>
      <c r="D27" s="58"/>
      <c r="E27" s="58"/>
      <c r="F27" s="58"/>
      <c r="G27" s="58"/>
      <c r="H27" s="5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8" s="56" customFormat="1" ht="32.450000000000003" customHeight="1" x14ac:dyDescent="0.2">
      <c r="B1" s="168" t="s">
        <v>65</v>
      </c>
      <c r="C1" s="168"/>
      <c r="D1" s="168"/>
      <c r="E1" s="168"/>
      <c r="F1" s="168"/>
      <c r="G1" s="168"/>
      <c r="H1" s="168"/>
    </row>
    <row r="2" spans="2:8" ht="15" customHeight="1" thickBot="1" x14ac:dyDescent="0.25">
      <c r="B2" s="57"/>
      <c r="C2" s="57"/>
      <c r="D2" s="57"/>
      <c r="E2" s="57"/>
      <c r="F2" s="57"/>
      <c r="G2" s="57"/>
      <c r="H2" s="57"/>
    </row>
    <row r="3" spans="2:8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8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8" s="62" customFormat="1" ht="20.25" customHeight="1" thickTop="1" x14ac:dyDescent="0.25">
      <c r="B5" s="59" t="s">
        <v>38</v>
      </c>
      <c r="C5" s="19">
        <v>1485.2561936936872</v>
      </c>
      <c r="D5" s="60">
        <v>11153.59999999992</v>
      </c>
      <c r="E5" s="61">
        <v>2488.3226914414681</v>
      </c>
      <c r="F5" s="22">
        <v>14004.730000000143</v>
      </c>
      <c r="G5" s="23">
        <v>3973.5788851351554</v>
      </c>
      <c r="H5" s="24">
        <v>25158.330000000064</v>
      </c>
    </row>
    <row r="6" spans="2:8" s="62" customFormat="1" ht="20.25" customHeight="1" x14ac:dyDescent="0.25">
      <c r="B6" s="65" t="s">
        <v>39</v>
      </c>
      <c r="C6" s="27">
        <v>68.375</v>
      </c>
      <c r="D6" s="28">
        <v>71</v>
      </c>
      <c r="E6" s="29"/>
      <c r="F6" s="30"/>
      <c r="G6" s="31">
        <v>68.375</v>
      </c>
      <c r="H6" s="32">
        <v>71</v>
      </c>
    </row>
    <row r="7" spans="2:8" s="66" customFormat="1" ht="20.25" customHeight="1" x14ac:dyDescent="0.25">
      <c r="B7" s="65" t="s">
        <v>40</v>
      </c>
      <c r="C7" s="27">
        <v>65.365427927927925</v>
      </c>
      <c r="D7" s="28">
        <v>69</v>
      </c>
      <c r="E7" s="29">
        <v>56.852477477477478</v>
      </c>
      <c r="F7" s="30">
        <v>108</v>
      </c>
      <c r="G7" s="31">
        <v>122.2179054054054</v>
      </c>
      <c r="H7" s="32">
        <v>177</v>
      </c>
    </row>
    <row r="8" spans="2:8" s="62" customFormat="1" ht="20.25" customHeight="1" x14ac:dyDescent="0.25">
      <c r="B8" s="65" t="s">
        <v>41</v>
      </c>
      <c r="C8" s="27">
        <v>18</v>
      </c>
      <c r="D8" s="28">
        <v>20</v>
      </c>
      <c r="E8" s="29"/>
      <c r="F8" s="30"/>
      <c r="G8" s="31">
        <v>18</v>
      </c>
      <c r="H8" s="32">
        <v>20</v>
      </c>
    </row>
    <row r="9" spans="2:8" s="62" customFormat="1" ht="20.25" customHeight="1" x14ac:dyDescent="0.25">
      <c r="B9" s="65" t="s">
        <v>42</v>
      </c>
      <c r="C9" s="27">
        <v>13.086711711711708</v>
      </c>
      <c r="D9" s="28">
        <v>15</v>
      </c>
      <c r="E9" s="29"/>
      <c r="F9" s="30"/>
      <c r="G9" s="31">
        <v>13.086711711711708</v>
      </c>
      <c r="H9" s="32">
        <v>15</v>
      </c>
    </row>
    <row r="10" spans="2:8" s="62" customFormat="1" ht="20.25" customHeight="1" x14ac:dyDescent="0.25">
      <c r="B10" s="65" t="s">
        <v>43</v>
      </c>
      <c r="C10" s="27">
        <v>12</v>
      </c>
      <c r="D10" s="28">
        <v>15</v>
      </c>
      <c r="E10" s="29"/>
      <c r="F10" s="30"/>
      <c r="G10" s="31">
        <v>12</v>
      </c>
      <c r="H10" s="32">
        <v>15</v>
      </c>
    </row>
    <row r="11" spans="2:8" s="62" customFormat="1" ht="20.25" customHeight="1" x14ac:dyDescent="0.25">
      <c r="B11" s="65" t="s">
        <v>44</v>
      </c>
      <c r="C11" s="27">
        <v>47.93018018018018</v>
      </c>
      <c r="D11" s="28">
        <v>66</v>
      </c>
      <c r="E11" s="29"/>
      <c r="F11" s="30"/>
      <c r="G11" s="31">
        <v>47.93018018018018</v>
      </c>
      <c r="H11" s="32">
        <v>66</v>
      </c>
    </row>
    <row r="12" spans="2:8" s="62" customFormat="1" ht="20.25" customHeight="1" x14ac:dyDescent="0.25">
      <c r="B12" s="65" t="s">
        <v>45</v>
      </c>
      <c r="C12" s="27">
        <v>0</v>
      </c>
      <c r="D12" s="28">
        <v>0</v>
      </c>
      <c r="E12" s="29"/>
      <c r="F12" s="30"/>
      <c r="G12" s="31"/>
      <c r="H12" s="32"/>
    </row>
    <row r="13" spans="2:8" s="62" customFormat="1" ht="20.25" customHeight="1" x14ac:dyDescent="0.25">
      <c r="B13" s="65" t="s">
        <v>46</v>
      </c>
      <c r="C13" s="27">
        <v>157.94538288288288</v>
      </c>
      <c r="D13" s="28">
        <v>167</v>
      </c>
      <c r="E13" s="29">
        <v>2.3924549549549532</v>
      </c>
      <c r="F13" s="30">
        <v>6</v>
      </c>
      <c r="G13" s="31">
        <v>160.33783783783778</v>
      </c>
      <c r="H13" s="32">
        <v>173</v>
      </c>
    </row>
    <row r="14" spans="2:8" s="66" customFormat="1" ht="20.25" customHeight="1" x14ac:dyDescent="0.25">
      <c r="B14" s="65" t="s">
        <v>47</v>
      </c>
      <c r="C14" s="27">
        <v>52.5</v>
      </c>
      <c r="D14" s="28">
        <v>62</v>
      </c>
      <c r="E14" s="29"/>
      <c r="F14" s="30"/>
      <c r="G14" s="31">
        <v>52.5</v>
      </c>
      <c r="H14" s="32">
        <v>62</v>
      </c>
    </row>
    <row r="15" spans="2:8" s="62" customFormat="1" ht="20.25" customHeight="1" x14ac:dyDescent="0.25">
      <c r="B15" s="65" t="s">
        <v>48</v>
      </c>
      <c r="C15" s="27">
        <v>39.889870495495408</v>
      </c>
      <c r="D15" s="28">
        <v>80.78</v>
      </c>
      <c r="E15" s="29">
        <v>1.2287105855855709</v>
      </c>
      <c r="F15" s="30">
        <v>8.81</v>
      </c>
      <c r="G15" s="31">
        <v>41.118581081080976</v>
      </c>
      <c r="H15" s="32">
        <v>89.59</v>
      </c>
    </row>
    <row r="16" spans="2:8" s="62" customFormat="1" ht="20.25" customHeight="1" x14ac:dyDescent="0.25">
      <c r="B16" s="65" t="s">
        <v>49</v>
      </c>
      <c r="C16" s="27">
        <v>212.53265765765758</v>
      </c>
      <c r="D16" s="28">
        <v>989</v>
      </c>
      <c r="E16" s="29">
        <v>43.520270270270245</v>
      </c>
      <c r="F16" s="30">
        <v>128</v>
      </c>
      <c r="G16" s="31">
        <v>256.05292792792778</v>
      </c>
      <c r="H16" s="32">
        <v>1117</v>
      </c>
    </row>
    <row r="17" spans="2:8" s="62" customFormat="1" ht="20.25" customHeight="1" x14ac:dyDescent="0.25">
      <c r="B17" s="65" t="s">
        <v>50</v>
      </c>
      <c r="C17" s="27">
        <v>312.10191441441441</v>
      </c>
      <c r="D17" s="28">
        <v>465</v>
      </c>
      <c r="E17" s="29">
        <v>7.7488738738738698</v>
      </c>
      <c r="F17" s="30">
        <v>22</v>
      </c>
      <c r="G17" s="31">
        <v>319.8507882882883</v>
      </c>
      <c r="H17" s="32">
        <v>487</v>
      </c>
    </row>
    <row r="18" spans="2:8" s="62" customFormat="1" ht="20.25" customHeight="1" x14ac:dyDescent="0.25">
      <c r="B18" s="65" t="s">
        <v>51</v>
      </c>
      <c r="C18" s="27">
        <v>53.621621621621621</v>
      </c>
      <c r="D18" s="28">
        <v>57</v>
      </c>
      <c r="E18" s="29">
        <v>6.0135135135135105</v>
      </c>
      <c r="F18" s="30">
        <v>30</v>
      </c>
      <c r="G18" s="31">
        <v>59.63513513513513</v>
      </c>
      <c r="H18" s="32">
        <v>87</v>
      </c>
    </row>
    <row r="19" spans="2:8" s="62" customFormat="1" ht="20.25" customHeight="1" x14ac:dyDescent="0.25">
      <c r="B19" s="65" t="s">
        <v>52</v>
      </c>
      <c r="C19" s="27">
        <v>552.10923423423424</v>
      </c>
      <c r="D19" s="28">
        <v>715</v>
      </c>
      <c r="E19" s="29">
        <v>18.999999999999996</v>
      </c>
      <c r="F19" s="30">
        <v>31</v>
      </c>
      <c r="G19" s="31">
        <v>571.10923423423424</v>
      </c>
      <c r="H19" s="32">
        <v>746</v>
      </c>
    </row>
    <row r="20" spans="2:8" s="62" customFormat="1" ht="20.25" customHeight="1" x14ac:dyDescent="0.25">
      <c r="B20" s="65" t="s">
        <v>53</v>
      </c>
      <c r="C20" s="27">
        <v>278</v>
      </c>
      <c r="D20" s="28">
        <v>346</v>
      </c>
      <c r="E20" s="29"/>
      <c r="F20" s="30"/>
      <c r="G20" s="31">
        <v>278</v>
      </c>
      <c r="H20" s="32">
        <v>346</v>
      </c>
    </row>
    <row r="21" spans="2:8" s="66" customFormat="1" ht="20.25" customHeight="1" x14ac:dyDescent="0.25">
      <c r="B21" s="65" t="s">
        <v>54</v>
      </c>
      <c r="C21" s="27">
        <v>0</v>
      </c>
      <c r="D21" s="28">
        <v>0</v>
      </c>
      <c r="E21" s="29"/>
      <c r="F21" s="30"/>
      <c r="G21" s="31"/>
      <c r="H21" s="32"/>
    </row>
    <row r="22" spans="2:8" s="62" customFormat="1" ht="20.25" customHeight="1" thickBot="1" x14ac:dyDescent="0.3">
      <c r="B22" s="65" t="s">
        <v>55</v>
      </c>
      <c r="C22" s="27">
        <v>174.53603603603602</v>
      </c>
      <c r="D22" s="28">
        <v>250</v>
      </c>
      <c r="E22" s="29">
        <v>2</v>
      </c>
      <c r="F22" s="30">
        <v>2</v>
      </c>
      <c r="G22" s="70">
        <v>176.53603603603602</v>
      </c>
      <c r="H22" s="71">
        <v>252</v>
      </c>
    </row>
    <row r="23" spans="2:8" s="62" customFormat="1" ht="20.25" customHeight="1" thickTop="1" thickBot="1" x14ac:dyDescent="0.3">
      <c r="B23" s="36" t="s">
        <v>56</v>
      </c>
      <c r="C23" s="37">
        <v>3543.2502308558487</v>
      </c>
      <c r="D23" s="38">
        <v>14541.379999999921</v>
      </c>
      <c r="E23" s="39">
        <v>2627.078992117144</v>
      </c>
      <c r="F23" s="38">
        <v>14340.540000000143</v>
      </c>
      <c r="G23" s="72">
        <v>6170.3292229729932</v>
      </c>
      <c r="H23" s="73">
        <v>28881.920000000064</v>
      </c>
    </row>
    <row r="24" spans="2:8" ht="9.75" customHeight="1" thickTop="1" x14ac:dyDescent="0.2"/>
    <row r="25" spans="2:8" x14ac:dyDescent="0.2">
      <c r="B25" s="67" t="s">
        <v>64</v>
      </c>
    </row>
    <row r="26" spans="2:8" x14ac:dyDescent="0.2">
      <c r="B26" s="43" t="s">
        <v>58</v>
      </c>
    </row>
    <row r="27" spans="2:8" s="69" customFormat="1" ht="15" x14ac:dyDescent="0.25">
      <c r="B27" s="58"/>
      <c r="C27" s="58"/>
      <c r="D27" s="58"/>
      <c r="E27" s="58"/>
      <c r="F27" s="58"/>
      <c r="G27" s="58"/>
      <c r="H27" s="5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8" s="56" customFormat="1" ht="32.450000000000003" customHeight="1" x14ac:dyDescent="0.2">
      <c r="B1" s="168" t="s">
        <v>66</v>
      </c>
      <c r="C1" s="168"/>
      <c r="D1" s="168"/>
      <c r="E1" s="168"/>
      <c r="F1" s="168"/>
      <c r="G1" s="168"/>
      <c r="H1" s="168"/>
    </row>
    <row r="2" spans="2:8" ht="15" customHeight="1" thickBot="1" x14ac:dyDescent="0.25">
      <c r="B2" s="57"/>
      <c r="C2" s="57"/>
      <c r="D2" s="57"/>
      <c r="E2" s="57"/>
      <c r="F2" s="57"/>
      <c r="G2" s="57"/>
      <c r="H2" s="57"/>
    </row>
    <row r="3" spans="2:8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8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8" s="62" customFormat="1" ht="20.25" customHeight="1" thickTop="1" x14ac:dyDescent="0.25">
      <c r="B5" s="59" t="s">
        <v>38</v>
      </c>
      <c r="C5" s="19">
        <v>1627.8334515765716</v>
      </c>
      <c r="D5" s="60">
        <v>7235.6500000000451</v>
      </c>
      <c r="E5" s="61">
        <v>2517.666469594566</v>
      </c>
      <c r="F5" s="22">
        <v>14934.789999999914</v>
      </c>
      <c r="G5" s="23">
        <v>4145.4999211711374</v>
      </c>
      <c r="H5" s="24">
        <v>22170.439999999959</v>
      </c>
    </row>
    <row r="6" spans="2:8" s="62" customFormat="1" ht="20.25" customHeight="1" x14ac:dyDescent="0.25">
      <c r="B6" s="65" t="s">
        <v>39</v>
      </c>
      <c r="C6" s="27">
        <v>80.386261261261254</v>
      </c>
      <c r="D6" s="28">
        <v>86</v>
      </c>
      <c r="E6" s="29">
        <v>1</v>
      </c>
      <c r="F6" s="30">
        <v>1</v>
      </c>
      <c r="G6" s="31">
        <v>81.386261261261254</v>
      </c>
      <c r="H6" s="32">
        <v>87</v>
      </c>
    </row>
    <row r="7" spans="2:8" s="66" customFormat="1" ht="20.25" customHeight="1" x14ac:dyDescent="0.25">
      <c r="B7" s="65" t="s">
        <v>40</v>
      </c>
      <c r="C7" s="27">
        <v>79.667792792792781</v>
      </c>
      <c r="D7" s="28">
        <v>84</v>
      </c>
      <c r="E7" s="29">
        <v>62.630067567567565</v>
      </c>
      <c r="F7" s="30">
        <v>115</v>
      </c>
      <c r="G7" s="31">
        <v>142.29786036036035</v>
      </c>
      <c r="H7" s="32">
        <v>199</v>
      </c>
    </row>
    <row r="8" spans="2:8" s="62" customFormat="1" ht="20.25" customHeight="1" x14ac:dyDescent="0.25">
      <c r="B8" s="65" t="s">
        <v>41</v>
      </c>
      <c r="C8" s="27">
        <v>37.837837837837824</v>
      </c>
      <c r="D8" s="28">
        <v>43</v>
      </c>
      <c r="E8" s="29"/>
      <c r="F8" s="30"/>
      <c r="G8" s="31">
        <v>37.837837837837824</v>
      </c>
      <c r="H8" s="32">
        <v>43</v>
      </c>
    </row>
    <row r="9" spans="2:8" s="62" customFormat="1" ht="20.25" customHeight="1" x14ac:dyDescent="0.25">
      <c r="B9" s="65" t="s">
        <v>42</v>
      </c>
      <c r="C9" s="27">
        <v>14.920608108108105</v>
      </c>
      <c r="D9" s="28">
        <v>16</v>
      </c>
      <c r="E9" s="29"/>
      <c r="F9" s="30"/>
      <c r="G9" s="31">
        <v>14.920608108108105</v>
      </c>
      <c r="H9" s="32">
        <v>16</v>
      </c>
    </row>
    <row r="10" spans="2:8" s="62" customFormat="1" ht="20.25" customHeight="1" x14ac:dyDescent="0.25">
      <c r="B10" s="65" t="s">
        <v>43</v>
      </c>
      <c r="C10" s="27">
        <v>19.231418918918916</v>
      </c>
      <c r="D10" s="28">
        <v>34</v>
      </c>
      <c r="E10" s="29"/>
      <c r="F10" s="30"/>
      <c r="G10" s="31">
        <v>19.231418918918916</v>
      </c>
      <c r="H10" s="32">
        <v>34</v>
      </c>
    </row>
    <row r="11" spans="2:8" s="62" customFormat="1" ht="20.25" customHeight="1" x14ac:dyDescent="0.25">
      <c r="B11" s="65" t="s">
        <v>44</v>
      </c>
      <c r="C11" s="27">
        <v>50.568693693693689</v>
      </c>
      <c r="D11" s="28">
        <v>57</v>
      </c>
      <c r="E11" s="29"/>
      <c r="F11" s="30"/>
      <c r="G11" s="31">
        <v>50.568693693693689</v>
      </c>
      <c r="H11" s="32">
        <v>57</v>
      </c>
    </row>
    <row r="12" spans="2:8" s="62" customFormat="1" ht="20.25" customHeight="1" x14ac:dyDescent="0.25">
      <c r="B12" s="65" t="s">
        <v>45</v>
      </c>
      <c r="C12" s="27">
        <v>0</v>
      </c>
      <c r="D12" s="28">
        <v>0</v>
      </c>
      <c r="E12" s="29"/>
      <c r="F12" s="30"/>
      <c r="G12" s="31"/>
      <c r="H12" s="32"/>
    </row>
    <row r="13" spans="2:8" s="62" customFormat="1" ht="20.25" customHeight="1" x14ac:dyDescent="0.25">
      <c r="B13" s="65" t="s">
        <v>46</v>
      </c>
      <c r="C13" s="27">
        <v>161.44707207207205</v>
      </c>
      <c r="D13" s="28">
        <v>175</v>
      </c>
      <c r="E13" s="29">
        <v>3.0974099099099082</v>
      </c>
      <c r="F13" s="30">
        <v>8</v>
      </c>
      <c r="G13" s="31">
        <v>164.54448198198193</v>
      </c>
      <c r="H13" s="32">
        <v>183</v>
      </c>
    </row>
    <row r="14" spans="2:8" s="66" customFormat="1" ht="20.25" customHeight="1" x14ac:dyDescent="0.25">
      <c r="B14" s="65" t="s">
        <v>47</v>
      </c>
      <c r="C14" s="27">
        <v>49.004504504504503</v>
      </c>
      <c r="D14" s="28">
        <v>58</v>
      </c>
      <c r="E14" s="29"/>
      <c r="F14" s="30"/>
      <c r="G14" s="31">
        <v>49.004504504504503</v>
      </c>
      <c r="H14" s="32">
        <v>58</v>
      </c>
    </row>
    <row r="15" spans="2:8" s="62" customFormat="1" ht="20.25" customHeight="1" x14ac:dyDescent="0.25">
      <c r="B15" s="65" t="s">
        <v>48</v>
      </c>
      <c r="C15" s="27">
        <v>58.933220720720698</v>
      </c>
      <c r="D15" s="28">
        <v>114.7</v>
      </c>
      <c r="E15" s="29">
        <v>9.0504786036035902</v>
      </c>
      <c r="F15" s="30">
        <v>21.25</v>
      </c>
      <c r="G15" s="31">
        <v>67.983699324324292</v>
      </c>
      <c r="H15" s="32">
        <v>135.94999999999999</v>
      </c>
    </row>
    <row r="16" spans="2:8" s="62" customFormat="1" ht="20.25" customHeight="1" x14ac:dyDescent="0.25">
      <c r="B16" s="65" t="s">
        <v>49</v>
      </c>
      <c r="C16" s="27">
        <v>249.00844594594588</v>
      </c>
      <c r="D16" s="28">
        <v>818</v>
      </c>
      <c r="E16" s="29">
        <v>52.969594594594589</v>
      </c>
      <c r="F16" s="30">
        <v>175</v>
      </c>
      <c r="G16" s="31">
        <v>301.97804054054041</v>
      </c>
      <c r="H16" s="32">
        <v>993</v>
      </c>
    </row>
    <row r="17" spans="2:8" s="62" customFormat="1" ht="20.25" customHeight="1" x14ac:dyDescent="0.25">
      <c r="B17" s="65" t="s">
        <v>50</v>
      </c>
      <c r="C17" s="27">
        <v>376.21283783783781</v>
      </c>
      <c r="D17" s="28">
        <v>557</v>
      </c>
      <c r="E17" s="29">
        <v>11.506193693693691</v>
      </c>
      <c r="F17" s="30">
        <v>24</v>
      </c>
      <c r="G17" s="31">
        <v>387.71903153153153</v>
      </c>
      <c r="H17" s="32">
        <v>581</v>
      </c>
    </row>
    <row r="18" spans="2:8" s="62" customFormat="1" ht="20.25" customHeight="1" x14ac:dyDescent="0.25">
      <c r="B18" s="65" t="s">
        <v>51</v>
      </c>
      <c r="C18" s="27">
        <v>64.502252252252248</v>
      </c>
      <c r="D18" s="28">
        <v>65</v>
      </c>
      <c r="E18" s="29">
        <v>5.8631756756756701</v>
      </c>
      <c r="F18" s="30">
        <v>31</v>
      </c>
      <c r="G18" s="31">
        <v>70.365427927927925</v>
      </c>
      <c r="H18" s="32">
        <v>96</v>
      </c>
    </row>
    <row r="19" spans="2:8" s="62" customFormat="1" ht="20.25" customHeight="1" x14ac:dyDescent="0.25">
      <c r="B19" s="65" t="s">
        <v>52</v>
      </c>
      <c r="C19" s="27">
        <v>577.9054054054053</v>
      </c>
      <c r="D19" s="28">
        <v>777</v>
      </c>
      <c r="E19" s="29">
        <v>26.934684684684676</v>
      </c>
      <c r="F19" s="30">
        <v>83</v>
      </c>
      <c r="G19" s="31">
        <v>604.84009009009003</v>
      </c>
      <c r="H19" s="32">
        <v>860</v>
      </c>
    </row>
    <row r="20" spans="2:8" s="62" customFormat="1" ht="20.25" customHeight="1" x14ac:dyDescent="0.25">
      <c r="B20" s="65" t="s">
        <v>53</v>
      </c>
      <c r="C20" s="27">
        <v>291.58108108108104</v>
      </c>
      <c r="D20" s="28">
        <v>523</v>
      </c>
      <c r="E20" s="29"/>
      <c r="F20" s="30"/>
      <c r="G20" s="31">
        <v>291.58108108108104</v>
      </c>
      <c r="H20" s="32">
        <v>523</v>
      </c>
    </row>
    <row r="21" spans="2:8" s="66" customFormat="1" ht="20.25" customHeight="1" x14ac:dyDescent="0.25">
      <c r="B21" s="65" t="s">
        <v>54</v>
      </c>
      <c r="C21" s="27">
        <v>4.5045045045044002E-2</v>
      </c>
      <c r="D21" s="28">
        <v>2</v>
      </c>
      <c r="E21" s="29"/>
      <c r="F21" s="30"/>
      <c r="G21" s="31">
        <v>4.5045045045044002E-2</v>
      </c>
      <c r="H21" s="32">
        <v>2</v>
      </c>
    </row>
    <row r="22" spans="2:8" s="62" customFormat="1" ht="20.25" customHeight="1" thickBot="1" x14ac:dyDescent="0.3">
      <c r="B22" s="65" t="s">
        <v>55</v>
      </c>
      <c r="C22" s="27">
        <v>171.27195945945942</v>
      </c>
      <c r="D22" s="28">
        <v>275</v>
      </c>
      <c r="E22" s="29">
        <v>7.063063063063062</v>
      </c>
      <c r="F22" s="30">
        <v>9</v>
      </c>
      <c r="G22" s="70">
        <v>178.33502252252251</v>
      </c>
      <c r="H22" s="71">
        <v>284</v>
      </c>
    </row>
    <row r="23" spans="2:8" s="62" customFormat="1" ht="20.25" customHeight="1" thickTop="1" thickBot="1" x14ac:dyDescent="0.3">
      <c r="B23" s="36" t="s">
        <v>56</v>
      </c>
      <c r="C23" s="37">
        <v>3910.3578885135075</v>
      </c>
      <c r="D23" s="38">
        <v>10920.350000000046</v>
      </c>
      <c r="E23" s="39">
        <v>2697.7811373873578</v>
      </c>
      <c r="F23" s="38">
        <v>15402.039999999915</v>
      </c>
      <c r="G23" s="72">
        <v>6608.1390259008658</v>
      </c>
      <c r="H23" s="73">
        <v>26322.389999999959</v>
      </c>
    </row>
    <row r="24" spans="2:8" ht="9.75" customHeight="1" thickTop="1" x14ac:dyDescent="0.2"/>
    <row r="25" spans="2:8" x14ac:dyDescent="0.2">
      <c r="B25" s="67" t="s">
        <v>64</v>
      </c>
    </row>
    <row r="26" spans="2:8" x14ac:dyDescent="0.2">
      <c r="B26" s="43" t="s">
        <v>58</v>
      </c>
    </row>
    <row r="27" spans="2:8" s="69" customFormat="1" ht="15" x14ac:dyDescent="0.25">
      <c r="B27" s="58"/>
      <c r="C27" s="58"/>
      <c r="D27" s="58"/>
      <c r="E27" s="58"/>
      <c r="F27" s="58"/>
      <c r="G27" s="58"/>
      <c r="H27" s="5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8" s="56" customFormat="1" ht="32.450000000000003" customHeight="1" x14ac:dyDescent="0.2">
      <c r="B1" s="168" t="s">
        <v>67</v>
      </c>
      <c r="C1" s="168"/>
      <c r="D1" s="168"/>
      <c r="E1" s="168"/>
      <c r="F1" s="168"/>
      <c r="G1" s="168"/>
      <c r="H1" s="168"/>
    </row>
    <row r="2" spans="2:8" ht="15" customHeight="1" thickBot="1" x14ac:dyDescent="0.25">
      <c r="B2" s="57"/>
      <c r="C2" s="57"/>
      <c r="D2" s="57"/>
      <c r="E2" s="57"/>
      <c r="F2" s="57"/>
      <c r="G2" s="57"/>
      <c r="H2" s="57"/>
    </row>
    <row r="3" spans="2:8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8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8" s="62" customFormat="1" ht="20.25" customHeight="1" thickTop="1" x14ac:dyDescent="0.25">
      <c r="B5" s="59" t="s">
        <v>38</v>
      </c>
      <c r="C5" s="19">
        <v>1672.2609740990997</v>
      </c>
      <c r="D5" s="60">
        <v>7881.0900000001047</v>
      </c>
      <c r="E5" s="61">
        <v>3470.4027646396303</v>
      </c>
      <c r="F5" s="22">
        <v>15830.829999999918</v>
      </c>
      <c r="G5" s="23">
        <v>5142.66373873873</v>
      </c>
      <c r="H5" s="24">
        <v>23711.920000000024</v>
      </c>
    </row>
    <row r="6" spans="2:8" s="62" customFormat="1" ht="20.25" customHeight="1" x14ac:dyDescent="0.25">
      <c r="B6" s="65" t="s">
        <v>39</v>
      </c>
      <c r="C6" s="27">
        <v>79.463963963963963</v>
      </c>
      <c r="D6" s="28">
        <v>85</v>
      </c>
      <c r="E6" s="29"/>
      <c r="F6" s="30"/>
      <c r="G6" s="31">
        <v>79.463963963963963</v>
      </c>
      <c r="H6" s="32">
        <v>85</v>
      </c>
    </row>
    <row r="7" spans="2:8" s="66" customFormat="1" ht="20.25" customHeight="1" x14ac:dyDescent="0.25">
      <c r="B7" s="65" t="s">
        <v>40</v>
      </c>
      <c r="C7" s="27">
        <v>80.237612612612608</v>
      </c>
      <c r="D7" s="28">
        <v>84</v>
      </c>
      <c r="E7" s="29">
        <v>40.548423423423422</v>
      </c>
      <c r="F7" s="30">
        <v>72</v>
      </c>
      <c r="G7" s="31">
        <v>120.78603603603604</v>
      </c>
      <c r="H7" s="32">
        <v>156</v>
      </c>
    </row>
    <row r="8" spans="2:8" s="62" customFormat="1" ht="20.25" customHeight="1" x14ac:dyDescent="0.25">
      <c r="B8" s="65" t="s">
        <v>41</v>
      </c>
      <c r="C8" s="27">
        <v>39.288288288288285</v>
      </c>
      <c r="D8" s="28">
        <v>45</v>
      </c>
      <c r="E8" s="29"/>
      <c r="F8" s="30"/>
      <c r="G8" s="31">
        <v>39.288288288288285</v>
      </c>
      <c r="H8" s="32">
        <v>45</v>
      </c>
    </row>
    <row r="9" spans="2:8" s="62" customFormat="1" ht="20.25" customHeight="1" x14ac:dyDescent="0.25">
      <c r="B9" s="65" t="s">
        <v>42</v>
      </c>
      <c r="C9" s="27">
        <v>12.67567567567567</v>
      </c>
      <c r="D9" s="28">
        <v>13</v>
      </c>
      <c r="E9" s="29"/>
      <c r="F9" s="30"/>
      <c r="G9" s="31">
        <v>12.67567567567567</v>
      </c>
      <c r="H9" s="32">
        <v>13</v>
      </c>
    </row>
    <row r="10" spans="2:8" s="62" customFormat="1" ht="20.25" customHeight="1" x14ac:dyDescent="0.25">
      <c r="B10" s="65" t="s">
        <v>43</v>
      </c>
      <c r="C10" s="27">
        <v>19.077702702702698</v>
      </c>
      <c r="D10" s="28">
        <v>37</v>
      </c>
      <c r="E10" s="29"/>
      <c r="F10" s="30"/>
      <c r="G10" s="31">
        <v>19.077702702702698</v>
      </c>
      <c r="H10" s="32">
        <v>37</v>
      </c>
    </row>
    <row r="11" spans="2:8" s="62" customFormat="1" ht="20.25" customHeight="1" x14ac:dyDescent="0.25">
      <c r="B11" s="65" t="s">
        <v>44</v>
      </c>
      <c r="C11" s="27">
        <v>63.840653153153148</v>
      </c>
      <c r="D11" s="28">
        <v>77</v>
      </c>
      <c r="E11" s="29">
        <v>1</v>
      </c>
      <c r="F11" s="30">
        <v>1</v>
      </c>
      <c r="G11" s="31">
        <v>64.840653153153156</v>
      </c>
      <c r="H11" s="32">
        <v>78</v>
      </c>
    </row>
    <row r="12" spans="2:8" s="62" customFormat="1" ht="20.25" customHeight="1" x14ac:dyDescent="0.25">
      <c r="B12" s="65" t="s">
        <v>45</v>
      </c>
      <c r="C12" s="27">
        <v>4</v>
      </c>
      <c r="D12" s="28">
        <v>4</v>
      </c>
      <c r="E12" s="29"/>
      <c r="F12" s="30"/>
      <c r="G12" s="31">
        <v>4</v>
      </c>
      <c r="H12" s="32">
        <v>4</v>
      </c>
    </row>
    <row r="13" spans="2:8" s="62" customFormat="1" ht="20.25" customHeight="1" x14ac:dyDescent="0.25">
      <c r="B13" s="65" t="s">
        <v>46</v>
      </c>
      <c r="C13" s="27">
        <v>151.13682432432429</v>
      </c>
      <c r="D13" s="28">
        <v>161</v>
      </c>
      <c r="E13" s="29">
        <v>2.0501126126126112</v>
      </c>
      <c r="F13" s="30">
        <v>5</v>
      </c>
      <c r="G13" s="31">
        <v>153.18693693693692</v>
      </c>
      <c r="H13" s="32">
        <v>166</v>
      </c>
    </row>
    <row r="14" spans="2:8" s="66" customFormat="1" ht="20.25" customHeight="1" x14ac:dyDescent="0.25">
      <c r="B14" s="65" t="s">
        <v>47</v>
      </c>
      <c r="C14" s="27">
        <v>73.027027027027032</v>
      </c>
      <c r="D14" s="28">
        <v>82</v>
      </c>
      <c r="E14" s="29">
        <v>0.5</v>
      </c>
      <c r="F14" s="30">
        <v>1</v>
      </c>
      <c r="G14" s="31">
        <v>73.527027027027032</v>
      </c>
      <c r="H14" s="32">
        <v>83</v>
      </c>
    </row>
    <row r="15" spans="2:8" s="62" customFormat="1" ht="20.25" customHeight="1" x14ac:dyDescent="0.25">
      <c r="B15" s="65" t="s">
        <v>48</v>
      </c>
      <c r="C15" s="27">
        <v>44.499662162162117</v>
      </c>
      <c r="D15" s="28">
        <v>131.72000000000003</v>
      </c>
      <c r="E15" s="29">
        <v>2.6683558558558209</v>
      </c>
      <c r="F15" s="30">
        <v>67.88</v>
      </c>
      <c r="G15" s="31">
        <v>47.168018018017939</v>
      </c>
      <c r="H15" s="32">
        <v>199.60000000000002</v>
      </c>
    </row>
    <row r="16" spans="2:8" s="62" customFormat="1" ht="20.25" customHeight="1" x14ac:dyDescent="0.25">
      <c r="B16" s="65" t="s">
        <v>49</v>
      </c>
      <c r="C16" s="27">
        <v>250.33840090090084</v>
      </c>
      <c r="D16" s="28">
        <v>765</v>
      </c>
      <c r="E16" s="29">
        <v>59.6475225225225</v>
      </c>
      <c r="F16" s="30">
        <v>240</v>
      </c>
      <c r="G16" s="31">
        <v>309.98592342342334</v>
      </c>
      <c r="H16" s="32">
        <v>1005</v>
      </c>
    </row>
    <row r="17" spans="2:8" s="62" customFormat="1" ht="20.25" customHeight="1" x14ac:dyDescent="0.25">
      <c r="B17" s="65" t="s">
        <v>50</v>
      </c>
      <c r="C17" s="27">
        <v>373.52775900900895</v>
      </c>
      <c r="D17" s="28">
        <v>447.31</v>
      </c>
      <c r="E17" s="29">
        <v>1.16697635135135</v>
      </c>
      <c r="F17" s="30">
        <v>1.24</v>
      </c>
      <c r="G17" s="31">
        <v>374.69473536036026</v>
      </c>
      <c r="H17" s="32">
        <v>448.55</v>
      </c>
    </row>
    <row r="18" spans="2:8" s="62" customFormat="1" ht="20.25" customHeight="1" x14ac:dyDescent="0.25">
      <c r="B18" s="65" t="s">
        <v>51</v>
      </c>
      <c r="C18" s="27">
        <v>67.559121621621614</v>
      </c>
      <c r="D18" s="28">
        <v>76</v>
      </c>
      <c r="E18" s="29">
        <v>8.4594594594594508</v>
      </c>
      <c r="F18" s="30">
        <v>52</v>
      </c>
      <c r="G18" s="31">
        <v>76.018581081081066</v>
      </c>
      <c r="H18" s="32">
        <v>128</v>
      </c>
    </row>
    <row r="19" spans="2:8" s="62" customFormat="1" ht="20.25" customHeight="1" x14ac:dyDescent="0.25">
      <c r="B19" s="65" t="s">
        <v>52</v>
      </c>
      <c r="C19" s="27">
        <v>584.6593468468468</v>
      </c>
      <c r="D19" s="28">
        <v>804</v>
      </c>
      <c r="E19" s="29">
        <v>25.506756756756758</v>
      </c>
      <c r="F19" s="30">
        <v>30</v>
      </c>
      <c r="G19" s="31">
        <v>610.16610360360357</v>
      </c>
      <c r="H19" s="32">
        <v>834</v>
      </c>
    </row>
    <row r="20" spans="2:8" s="62" customFormat="1" ht="20.25" customHeight="1" x14ac:dyDescent="0.25">
      <c r="B20" s="65" t="s">
        <v>53</v>
      </c>
      <c r="C20" s="27">
        <v>302.81531531531533</v>
      </c>
      <c r="D20" s="28">
        <v>318</v>
      </c>
      <c r="E20" s="29"/>
      <c r="F20" s="30"/>
      <c r="G20" s="31">
        <v>302.81531531531533</v>
      </c>
      <c r="H20" s="32">
        <v>318</v>
      </c>
    </row>
    <row r="21" spans="2:8" s="66" customFormat="1" ht="20.25" customHeight="1" x14ac:dyDescent="0.25">
      <c r="B21" s="65" t="s">
        <v>54</v>
      </c>
      <c r="C21" s="27">
        <v>8</v>
      </c>
      <c r="D21" s="28">
        <v>8</v>
      </c>
      <c r="E21" s="29"/>
      <c r="F21" s="30"/>
      <c r="G21" s="31">
        <v>8</v>
      </c>
      <c r="H21" s="32">
        <v>8</v>
      </c>
    </row>
    <row r="22" spans="2:8" s="62" customFormat="1" ht="20.25" customHeight="1" thickBot="1" x14ac:dyDescent="0.3">
      <c r="B22" s="65" t="s">
        <v>55</v>
      </c>
      <c r="C22" s="27">
        <v>206.45664414414415</v>
      </c>
      <c r="D22" s="28">
        <v>315</v>
      </c>
      <c r="E22" s="29">
        <v>5.5</v>
      </c>
      <c r="F22" s="30">
        <v>8</v>
      </c>
      <c r="G22" s="70">
        <v>211.95664414414415</v>
      </c>
      <c r="H22" s="71">
        <v>323</v>
      </c>
    </row>
    <row r="23" spans="2:8" s="62" customFormat="1" ht="20.25" customHeight="1" thickTop="1" thickBot="1" x14ac:dyDescent="0.3">
      <c r="B23" s="36" t="s">
        <v>56</v>
      </c>
      <c r="C23" s="37">
        <v>4032.8649718468478</v>
      </c>
      <c r="D23" s="38">
        <v>11334.120000000104</v>
      </c>
      <c r="E23" s="39">
        <v>3617.4503716216118</v>
      </c>
      <c r="F23" s="38">
        <v>16308.949999999921</v>
      </c>
      <c r="G23" s="72">
        <v>7650.3153434684591</v>
      </c>
      <c r="H23" s="73">
        <v>27643.070000000025</v>
      </c>
    </row>
    <row r="24" spans="2:8" ht="9.75" customHeight="1" thickTop="1" x14ac:dyDescent="0.2"/>
    <row r="25" spans="2:8" x14ac:dyDescent="0.2">
      <c r="B25" s="74" t="s">
        <v>68</v>
      </c>
    </row>
    <row r="26" spans="2:8" x14ac:dyDescent="0.2">
      <c r="B26" s="43" t="s">
        <v>58</v>
      </c>
    </row>
    <row r="27" spans="2:8" s="69" customFormat="1" ht="15" x14ac:dyDescent="0.25">
      <c r="B27" s="58"/>
      <c r="C27" s="58"/>
      <c r="D27" s="58"/>
      <c r="E27" s="58"/>
      <c r="F27" s="58"/>
      <c r="G27" s="58"/>
      <c r="H27" s="5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8" s="56" customFormat="1" ht="32.450000000000003" customHeight="1" x14ac:dyDescent="0.2">
      <c r="B1" s="168" t="s">
        <v>69</v>
      </c>
      <c r="C1" s="168"/>
      <c r="D1" s="168"/>
      <c r="E1" s="168"/>
      <c r="F1" s="168"/>
      <c r="G1" s="168"/>
      <c r="H1" s="168"/>
    </row>
    <row r="2" spans="2:8" ht="15" customHeight="1" thickBot="1" x14ac:dyDescent="0.25">
      <c r="B2" s="57"/>
      <c r="C2" s="57"/>
      <c r="D2" s="57"/>
      <c r="E2" s="57"/>
      <c r="F2" s="57"/>
      <c r="G2" s="57"/>
      <c r="H2" s="57"/>
    </row>
    <row r="3" spans="2:8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8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8" s="62" customFormat="1" ht="20.25" customHeight="1" thickTop="1" x14ac:dyDescent="0.25">
      <c r="B5" s="59" t="s">
        <v>38</v>
      </c>
      <c r="C5" s="19">
        <v>1221.1078181818107</v>
      </c>
      <c r="D5" s="60">
        <v>7366.6499999999123</v>
      </c>
      <c r="E5" s="61">
        <v>3220.2489431818426</v>
      </c>
      <c r="F5" s="22">
        <v>14451.749999999871</v>
      </c>
      <c r="G5" s="23">
        <v>4441.3567613636533</v>
      </c>
      <c r="H5" s="24">
        <v>21818.399999999783</v>
      </c>
    </row>
    <row r="6" spans="2:8" s="62" customFormat="1" ht="20.25" customHeight="1" x14ac:dyDescent="0.25">
      <c r="B6" s="65" t="s">
        <v>39</v>
      </c>
      <c r="C6" s="27">
        <v>81.045454545454547</v>
      </c>
      <c r="D6" s="28">
        <v>84</v>
      </c>
      <c r="E6" s="29"/>
      <c r="F6" s="30"/>
      <c r="G6" s="31">
        <v>81.045454545454547</v>
      </c>
      <c r="H6" s="32">
        <v>84</v>
      </c>
    </row>
    <row r="7" spans="2:8" s="66" customFormat="1" ht="20.25" customHeight="1" x14ac:dyDescent="0.25">
      <c r="B7" s="65" t="s">
        <v>40</v>
      </c>
      <c r="C7" s="27">
        <v>83.124999999999986</v>
      </c>
      <c r="D7" s="28">
        <v>84</v>
      </c>
      <c r="E7" s="29">
        <v>35.152840909090905</v>
      </c>
      <c r="F7" s="30">
        <v>96</v>
      </c>
      <c r="G7" s="31">
        <v>118.2778409090909</v>
      </c>
      <c r="H7" s="32">
        <v>180</v>
      </c>
    </row>
    <row r="8" spans="2:8" s="62" customFormat="1" ht="20.25" customHeight="1" x14ac:dyDescent="0.25">
      <c r="B8" s="65" t="s">
        <v>41</v>
      </c>
      <c r="C8" s="27">
        <v>40.829545454545453</v>
      </c>
      <c r="D8" s="28">
        <v>46</v>
      </c>
      <c r="E8" s="29"/>
      <c r="F8" s="30"/>
      <c r="G8" s="31">
        <v>40.829545454545453</v>
      </c>
      <c r="H8" s="32">
        <v>46</v>
      </c>
    </row>
    <row r="9" spans="2:8" s="62" customFormat="1" ht="20.25" customHeight="1" x14ac:dyDescent="0.25">
      <c r="B9" s="65" t="s">
        <v>42</v>
      </c>
      <c r="C9" s="27">
        <v>15.125</v>
      </c>
      <c r="D9" s="28">
        <v>16</v>
      </c>
      <c r="E9" s="29"/>
      <c r="F9" s="30"/>
      <c r="G9" s="31">
        <v>15.125</v>
      </c>
      <c r="H9" s="32">
        <v>16</v>
      </c>
    </row>
    <row r="10" spans="2:8" s="62" customFormat="1" ht="20.25" customHeight="1" x14ac:dyDescent="0.25">
      <c r="B10" s="65" t="s">
        <v>43</v>
      </c>
      <c r="C10" s="27">
        <v>26.204545454545453</v>
      </c>
      <c r="D10" s="28">
        <v>39</v>
      </c>
      <c r="E10" s="29"/>
      <c r="F10" s="30"/>
      <c r="G10" s="31">
        <v>26.204545454545453</v>
      </c>
      <c r="H10" s="32">
        <v>39</v>
      </c>
    </row>
    <row r="11" spans="2:8" s="62" customFormat="1" ht="20.25" customHeight="1" x14ac:dyDescent="0.25">
      <c r="B11" s="65" t="s">
        <v>44</v>
      </c>
      <c r="C11" s="27">
        <v>57.585227272727266</v>
      </c>
      <c r="D11" s="28">
        <v>70</v>
      </c>
      <c r="E11" s="29"/>
      <c r="F11" s="30"/>
      <c r="G11" s="31">
        <v>57.585227272727266</v>
      </c>
      <c r="H11" s="32">
        <v>70</v>
      </c>
    </row>
    <row r="12" spans="2:8" s="62" customFormat="1" ht="20.25" customHeight="1" x14ac:dyDescent="0.25">
      <c r="B12" s="65" t="s">
        <v>45</v>
      </c>
      <c r="C12" s="27">
        <v>4</v>
      </c>
      <c r="D12" s="28">
        <v>4</v>
      </c>
      <c r="E12" s="29"/>
      <c r="F12" s="30"/>
      <c r="G12" s="31">
        <v>4</v>
      </c>
      <c r="H12" s="32">
        <v>4</v>
      </c>
    </row>
    <row r="13" spans="2:8" s="62" customFormat="1" ht="20.25" customHeight="1" x14ac:dyDescent="0.25">
      <c r="B13" s="65" t="s">
        <v>46</v>
      </c>
      <c r="C13" s="27">
        <v>133.21022727272728</v>
      </c>
      <c r="D13" s="28">
        <v>151</v>
      </c>
      <c r="E13" s="29">
        <v>1.3295454545454541</v>
      </c>
      <c r="F13" s="30">
        <v>2</v>
      </c>
      <c r="G13" s="31">
        <v>134.53977272727272</v>
      </c>
      <c r="H13" s="32">
        <v>153</v>
      </c>
    </row>
    <row r="14" spans="2:8" s="66" customFormat="1" ht="20.25" customHeight="1" x14ac:dyDescent="0.25">
      <c r="B14" s="65" t="s">
        <v>47</v>
      </c>
      <c r="C14" s="27">
        <v>62.954545454545453</v>
      </c>
      <c r="D14" s="28">
        <v>74</v>
      </c>
      <c r="E14" s="29">
        <v>2.0284090909090899</v>
      </c>
      <c r="F14" s="30">
        <v>3</v>
      </c>
      <c r="G14" s="31">
        <v>64.982954545454547</v>
      </c>
      <c r="H14" s="32">
        <v>77</v>
      </c>
    </row>
    <row r="15" spans="2:8" s="62" customFormat="1" ht="20.25" customHeight="1" x14ac:dyDescent="0.25">
      <c r="B15" s="65" t="s">
        <v>48</v>
      </c>
      <c r="C15" s="27">
        <v>38.135869318181797</v>
      </c>
      <c r="D15" s="28">
        <v>87.59</v>
      </c>
      <c r="E15" s="29">
        <v>8.5027556818181402</v>
      </c>
      <c r="F15" s="30">
        <v>80.459999999999994</v>
      </c>
      <c r="G15" s="31">
        <v>46.638624999999941</v>
      </c>
      <c r="H15" s="32">
        <v>168.05</v>
      </c>
    </row>
    <row r="16" spans="2:8" s="62" customFormat="1" ht="20.25" customHeight="1" x14ac:dyDescent="0.25">
      <c r="B16" s="65" t="s">
        <v>49</v>
      </c>
      <c r="C16" s="27">
        <v>252.0181818181818</v>
      </c>
      <c r="D16" s="28">
        <v>538</v>
      </c>
      <c r="E16" s="29">
        <v>75.895454545454555</v>
      </c>
      <c r="F16" s="30">
        <v>200</v>
      </c>
      <c r="G16" s="31">
        <v>327.91363636363627</v>
      </c>
      <c r="H16" s="32">
        <v>738</v>
      </c>
    </row>
    <row r="17" spans="2:8" s="62" customFormat="1" ht="20.25" customHeight="1" x14ac:dyDescent="0.25">
      <c r="B17" s="65" t="s">
        <v>50</v>
      </c>
      <c r="C17" s="27">
        <v>352.27897727272727</v>
      </c>
      <c r="D17" s="28">
        <v>397</v>
      </c>
      <c r="E17" s="29">
        <v>3.170454545454545</v>
      </c>
      <c r="F17" s="30">
        <v>7</v>
      </c>
      <c r="G17" s="31">
        <v>355.44943181818178</v>
      </c>
      <c r="H17" s="32">
        <v>404</v>
      </c>
    </row>
    <row r="18" spans="2:8" s="62" customFormat="1" ht="20.25" customHeight="1" x14ac:dyDescent="0.25">
      <c r="B18" s="65" t="s">
        <v>51</v>
      </c>
      <c r="C18" s="27">
        <v>58.806818181818173</v>
      </c>
      <c r="D18" s="28">
        <v>60</v>
      </c>
      <c r="E18" s="29">
        <v>5.381818181818173</v>
      </c>
      <c r="F18" s="30">
        <v>39</v>
      </c>
      <c r="G18" s="31">
        <v>64.188636363636348</v>
      </c>
      <c r="H18" s="32">
        <v>99</v>
      </c>
    </row>
    <row r="19" spans="2:8" s="62" customFormat="1" ht="20.25" customHeight="1" x14ac:dyDescent="0.25">
      <c r="B19" s="65" t="s">
        <v>52</v>
      </c>
      <c r="C19" s="27">
        <v>561.48920454545419</v>
      </c>
      <c r="D19" s="28">
        <v>717</v>
      </c>
      <c r="E19" s="29">
        <v>5.4772727272727257</v>
      </c>
      <c r="F19" s="30">
        <v>10</v>
      </c>
      <c r="G19" s="31">
        <v>566.96647727272693</v>
      </c>
      <c r="H19" s="32">
        <v>727</v>
      </c>
    </row>
    <row r="20" spans="2:8" s="62" customFormat="1" ht="20.25" customHeight="1" x14ac:dyDescent="0.25">
      <c r="B20" s="65" t="s">
        <v>53</v>
      </c>
      <c r="C20" s="27">
        <v>296.80340909090904</v>
      </c>
      <c r="D20" s="28">
        <v>303</v>
      </c>
      <c r="E20" s="29">
        <v>2</v>
      </c>
      <c r="F20" s="30">
        <v>2</v>
      </c>
      <c r="G20" s="31">
        <v>298.8034090909091</v>
      </c>
      <c r="H20" s="32">
        <v>305</v>
      </c>
    </row>
    <row r="21" spans="2:8" s="66" customFormat="1" ht="20.25" customHeight="1" x14ac:dyDescent="0.25">
      <c r="B21" s="65" t="s">
        <v>54</v>
      </c>
      <c r="C21" s="27">
        <v>0</v>
      </c>
      <c r="D21" s="28">
        <v>0</v>
      </c>
      <c r="E21" s="29"/>
      <c r="F21" s="30"/>
      <c r="G21" s="31"/>
      <c r="H21" s="32"/>
    </row>
    <row r="22" spans="2:8" s="62" customFormat="1" ht="20.25" customHeight="1" thickBot="1" x14ac:dyDescent="0.3">
      <c r="B22" s="65" t="s">
        <v>55</v>
      </c>
      <c r="C22" s="27">
        <v>258.40340909090907</v>
      </c>
      <c r="D22" s="28">
        <v>311</v>
      </c>
      <c r="E22" s="29">
        <v>1.0340909090909089</v>
      </c>
      <c r="F22" s="30">
        <v>1</v>
      </c>
      <c r="G22" s="70">
        <v>259.4375</v>
      </c>
      <c r="H22" s="71">
        <v>312</v>
      </c>
    </row>
    <row r="23" spans="2:8" s="62" customFormat="1" ht="20.25" customHeight="1" thickTop="1" thickBot="1" x14ac:dyDescent="0.3">
      <c r="B23" s="36" t="s">
        <v>56</v>
      </c>
      <c r="C23" s="37">
        <v>3543.1232329545378</v>
      </c>
      <c r="D23" s="38">
        <v>10348.239999999912</v>
      </c>
      <c r="E23" s="39">
        <v>3360.2215852272975</v>
      </c>
      <c r="F23" s="38">
        <v>14892.20999999987</v>
      </c>
      <c r="G23" s="72">
        <v>6903.3448181818349</v>
      </c>
      <c r="H23" s="73">
        <v>25240.449999999782</v>
      </c>
    </row>
    <row r="24" spans="2:8" ht="9.75" customHeight="1" thickTop="1" x14ac:dyDescent="0.2"/>
    <row r="25" spans="2:8" x14ac:dyDescent="0.2">
      <c r="B25" s="74" t="s">
        <v>68</v>
      </c>
    </row>
    <row r="26" spans="2:8" x14ac:dyDescent="0.2">
      <c r="B26" s="43" t="s">
        <v>58</v>
      </c>
    </row>
    <row r="27" spans="2:8" s="69" customFormat="1" ht="15" x14ac:dyDescent="0.25">
      <c r="B27" s="58"/>
      <c r="C27" s="58"/>
      <c r="D27" s="58"/>
      <c r="E27" s="58"/>
      <c r="F27" s="58"/>
      <c r="G27" s="58"/>
      <c r="H27" s="5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76" customWidth="1"/>
    <col min="2" max="2" width="27.85546875" style="76" customWidth="1"/>
    <col min="3" max="8" width="12.7109375" style="76"/>
    <col min="9" max="9" width="7.5703125" style="76" customWidth="1"/>
    <col min="10" max="256" width="12.7109375" style="76"/>
    <col min="257" max="257" width="2.28515625" style="76" customWidth="1"/>
    <col min="258" max="258" width="27.85546875" style="76" customWidth="1"/>
    <col min="259" max="264" width="12.7109375" style="76"/>
    <col min="265" max="265" width="7.5703125" style="76" customWidth="1"/>
    <col min="266" max="512" width="12.7109375" style="76"/>
    <col min="513" max="513" width="2.28515625" style="76" customWidth="1"/>
    <col min="514" max="514" width="27.85546875" style="76" customWidth="1"/>
    <col min="515" max="520" width="12.7109375" style="76"/>
    <col min="521" max="521" width="7.5703125" style="76" customWidth="1"/>
    <col min="522" max="768" width="12.7109375" style="76"/>
    <col min="769" max="769" width="2.28515625" style="76" customWidth="1"/>
    <col min="770" max="770" width="27.85546875" style="76" customWidth="1"/>
    <col min="771" max="776" width="12.7109375" style="76"/>
    <col min="777" max="777" width="7.5703125" style="76" customWidth="1"/>
    <col min="778" max="1024" width="12.7109375" style="76"/>
    <col min="1025" max="1025" width="2.28515625" style="76" customWidth="1"/>
    <col min="1026" max="1026" width="27.85546875" style="76" customWidth="1"/>
    <col min="1027" max="1032" width="12.7109375" style="76"/>
    <col min="1033" max="1033" width="7.5703125" style="76" customWidth="1"/>
    <col min="1034" max="1280" width="12.7109375" style="76"/>
    <col min="1281" max="1281" width="2.28515625" style="76" customWidth="1"/>
    <col min="1282" max="1282" width="27.85546875" style="76" customWidth="1"/>
    <col min="1283" max="1288" width="12.7109375" style="76"/>
    <col min="1289" max="1289" width="7.5703125" style="76" customWidth="1"/>
    <col min="1290" max="1536" width="12.7109375" style="76"/>
    <col min="1537" max="1537" width="2.28515625" style="76" customWidth="1"/>
    <col min="1538" max="1538" width="27.85546875" style="76" customWidth="1"/>
    <col min="1539" max="1544" width="12.7109375" style="76"/>
    <col min="1545" max="1545" width="7.5703125" style="76" customWidth="1"/>
    <col min="1546" max="1792" width="12.7109375" style="76"/>
    <col min="1793" max="1793" width="2.28515625" style="76" customWidth="1"/>
    <col min="1794" max="1794" width="27.85546875" style="76" customWidth="1"/>
    <col min="1795" max="1800" width="12.7109375" style="76"/>
    <col min="1801" max="1801" width="7.5703125" style="76" customWidth="1"/>
    <col min="1802" max="2048" width="12.7109375" style="76"/>
    <col min="2049" max="2049" width="2.28515625" style="76" customWidth="1"/>
    <col min="2050" max="2050" width="27.85546875" style="76" customWidth="1"/>
    <col min="2051" max="2056" width="12.7109375" style="76"/>
    <col min="2057" max="2057" width="7.5703125" style="76" customWidth="1"/>
    <col min="2058" max="2304" width="12.7109375" style="76"/>
    <col min="2305" max="2305" width="2.28515625" style="76" customWidth="1"/>
    <col min="2306" max="2306" width="27.85546875" style="76" customWidth="1"/>
    <col min="2307" max="2312" width="12.7109375" style="76"/>
    <col min="2313" max="2313" width="7.5703125" style="76" customWidth="1"/>
    <col min="2314" max="2560" width="12.7109375" style="76"/>
    <col min="2561" max="2561" width="2.28515625" style="76" customWidth="1"/>
    <col min="2562" max="2562" width="27.85546875" style="76" customWidth="1"/>
    <col min="2563" max="2568" width="12.7109375" style="76"/>
    <col min="2569" max="2569" width="7.5703125" style="76" customWidth="1"/>
    <col min="2570" max="2816" width="12.7109375" style="76"/>
    <col min="2817" max="2817" width="2.28515625" style="76" customWidth="1"/>
    <col min="2818" max="2818" width="27.85546875" style="76" customWidth="1"/>
    <col min="2819" max="2824" width="12.7109375" style="76"/>
    <col min="2825" max="2825" width="7.5703125" style="76" customWidth="1"/>
    <col min="2826" max="3072" width="12.7109375" style="76"/>
    <col min="3073" max="3073" width="2.28515625" style="76" customWidth="1"/>
    <col min="3074" max="3074" width="27.85546875" style="76" customWidth="1"/>
    <col min="3075" max="3080" width="12.7109375" style="76"/>
    <col min="3081" max="3081" width="7.5703125" style="76" customWidth="1"/>
    <col min="3082" max="3328" width="12.7109375" style="76"/>
    <col min="3329" max="3329" width="2.28515625" style="76" customWidth="1"/>
    <col min="3330" max="3330" width="27.85546875" style="76" customWidth="1"/>
    <col min="3331" max="3336" width="12.7109375" style="76"/>
    <col min="3337" max="3337" width="7.5703125" style="76" customWidth="1"/>
    <col min="3338" max="3584" width="12.7109375" style="76"/>
    <col min="3585" max="3585" width="2.28515625" style="76" customWidth="1"/>
    <col min="3586" max="3586" width="27.85546875" style="76" customWidth="1"/>
    <col min="3587" max="3592" width="12.7109375" style="76"/>
    <col min="3593" max="3593" width="7.5703125" style="76" customWidth="1"/>
    <col min="3594" max="3840" width="12.7109375" style="76"/>
    <col min="3841" max="3841" width="2.28515625" style="76" customWidth="1"/>
    <col min="3842" max="3842" width="27.85546875" style="76" customWidth="1"/>
    <col min="3843" max="3848" width="12.7109375" style="76"/>
    <col min="3849" max="3849" width="7.5703125" style="76" customWidth="1"/>
    <col min="3850" max="4096" width="12.7109375" style="76"/>
    <col min="4097" max="4097" width="2.28515625" style="76" customWidth="1"/>
    <col min="4098" max="4098" width="27.85546875" style="76" customWidth="1"/>
    <col min="4099" max="4104" width="12.7109375" style="76"/>
    <col min="4105" max="4105" width="7.5703125" style="76" customWidth="1"/>
    <col min="4106" max="4352" width="12.7109375" style="76"/>
    <col min="4353" max="4353" width="2.28515625" style="76" customWidth="1"/>
    <col min="4354" max="4354" width="27.85546875" style="76" customWidth="1"/>
    <col min="4355" max="4360" width="12.7109375" style="76"/>
    <col min="4361" max="4361" width="7.5703125" style="76" customWidth="1"/>
    <col min="4362" max="4608" width="12.7109375" style="76"/>
    <col min="4609" max="4609" width="2.28515625" style="76" customWidth="1"/>
    <col min="4610" max="4610" width="27.85546875" style="76" customWidth="1"/>
    <col min="4611" max="4616" width="12.7109375" style="76"/>
    <col min="4617" max="4617" width="7.5703125" style="76" customWidth="1"/>
    <col min="4618" max="4864" width="12.7109375" style="76"/>
    <col min="4865" max="4865" width="2.28515625" style="76" customWidth="1"/>
    <col min="4866" max="4866" width="27.85546875" style="76" customWidth="1"/>
    <col min="4867" max="4872" width="12.7109375" style="76"/>
    <col min="4873" max="4873" width="7.5703125" style="76" customWidth="1"/>
    <col min="4874" max="5120" width="12.7109375" style="76"/>
    <col min="5121" max="5121" width="2.28515625" style="76" customWidth="1"/>
    <col min="5122" max="5122" width="27.85546875" style="76" customWidth="1"/>
    <col min="5123" max="5128" width="12.7109375" style="76"/>
    <col min="5129" max="5129" width="7.5703125" style="76" customWidth="1"/>
    <col min="5130" max="5376" width="12.7109375" style="76"/>
    <col min="5377" max="5377" width="2.28515625" style="76" customWidth="1"/>
    <col min="5378" max="5378" width="27.85546875" style="76" customWidth="1"/>
    <col min="5379" max="5384" width="12.7109375" style="76"/>
    <col min="5385" max="5385" width="7.5703125" style="76" customWidth="1"/>
    <col min="5386" max="5632" width="12.7109375" style="76"/>
    <col min="5633" max="5633" width="2.28515625" style="76" customWidth="1"/>
    <col min="5634" max="5634" width="27.85546875" style="76" customWidth="1"/>
    <col min="5635" max="5640" width="12.7109375" style="76"/>
    <col min="5641" max="5641" width="7.5703125" style="76" customWidth="1"/>
    <col min="5642" max="5888" width="12.7109375" style="76"/>
    <col min="5889" max="5889" width="2.28515625" style="76" customWidth="1"/>
    <col min="5890" max="5890" width="27.85546875" style="76" customWidth="1"/>
    <col min="5891" max="5896" width="12.7109375" style="76"/>
    <col min="5897" max="5897" width="7.5703125" style="76" customWidth="1"/>
    <col min="5898" max="6144" width="12.7109375" style="76"/>
    <col min="6145" max="6145" width="2.28515625" style="76" customWidth="1"/>
    <col min="6146" max="6146" width="27.85546875" style="76" customWidth="1"/>
    <col min="6147" max="6152" width="12.7109375" style="76"/>
    <col min="6153" max="6153" width="7.5703125" style="76" customWidth="1"/>
    <col min="6154" max="6400" width="12.7109375" style="76"/>
    <col min="6401" max="6401" width="2.28515625" style="76" customWidth="1"/>
    <col min="6402" max="6402" width="27.85546875" style="76" customWidth="1"/>
    <col min="6403" max="6408" width="12.7109375" style="76"/>
    <col min="6409" max="6409" width="7.5703125" style="76" customWidth="1"/>
    <col min="6410" max="6656" width="12.7109375" style="76"/>
    <col min="6657" max="6657" width="2.28515625" style="76" customWidth="1"/>
    <col min="6658" max="6658" width="27.85546875" style="76" customWidth="1"/>
    <col min="6659" max="6664" width="12.7109375" style="76"/>
    <col min="6665" max="6665" width="7.5703125" style="76" customWidth="1"/>
    <col min="6666" max="6912" width="12.7109375" style="76"/>
    <col min="6913" max="6913" width="2.28515625" style="76" customWidth="1"/>
    <col min="6914" max="6914" width="27.85546875" style="76" customWidth="1"/>
    <col min="6915" max="6920" width="12.7109375" style="76"/>
    <col min="6921" max="6921" width="7.5703125" style="76" customWidth="1"/>
    <col min="6922" max="7168" width="12.7109375" style="76"/>
    <col min="7169" max="7169" width="2.28515625" style="76" customWidth="1"/>
    <col min="7170" max="7170" width="27.85546875" style="76" customWidth="1"/>
    <col min="7171" max="7176" width="12.7109375" style="76"/>
    <col min="7177" max="7177" width="7.5703125" style="76" customWidth="1"/>
    <col min="7178" max="7424" width="12.7109375" style="76"/>
    <col min="7425" max="7425" width="2.28515625" style="76" customWidth="1"/>
    <col min="7426" max="7426" width="27.85546875" style="76" customWidth="1"/>
    <col min="7427" max="7432" width="12.7109375" style="76"/>
    <col min="7433" max="7433" width="7.5703125" style="76" customWidth="1"/>
    <col min="7434" max="7680" width="12.7109375" style="76"/>
    <col min="7681" max="7681" width="2.28515625" style="76" customWidth="1"/>
    <col min="7682" max="7682" width="27.85546875" style="76" customWidth="1"/>
    <col min="7683" max="7688" width="12.7109375" style="76"/>
    <col min="7689" max="7689" width="7.5703125" style="76" customWidth="1"/>
    <col min="7690" max="7936" width="12.7109375" style="76"/>
    <col min="7937" max="7937" width="2.28515625" style="76" customWidth="1"/>
    <col min="7938" max="7938" width="27.85546875" style="76" customWidth="1"/>
    <col min="7939" max="7944" width="12.7109375" style="76"/>
    <col min="7945" max="7945" width="7.5703125" style="76" customWidth="1"/>
    <col min="7946" max="8192" width="12.7109375" style="76"/>
    <col min="8193" max="8193" width="2.28515625" style="76" customWidth="1"/>
    <col min="8194" max="8194" width="27.85546875" style="76" customWidth="1"/>
    <col min="8195" max="8200" width="12.7109375" style="76"/>
    <col min="8201" max="8201" width="7.5703125" style="76" customWidth="1"/>
    <col min="8202" max="8448" width="12.7109375" style="76"/>
    <col min="8449" max="8449" width="2.28515625" style="76" customWidth="1"/>
    <col min="8450" max="8450" width="27.85546875" style="76" customWidth="1"/>
    <col min="8451" max="8456" width="12.7109375" style="76"/>
    <col min="8457" max="8457" width="7.5703125" style="76" customWidth="1"/>
    <col min="8458" max="8704" width="12.7109375" style="76"/>
    <col min="8705" max="8705" width="2.28515625" style="76" customWidth="1"/>
    <col min="8706" max="8706" width="27.85546875" style="76" customWidth="1"/>
    <col min="8707" max="8712" width="12.7109375" style="76"/>
    <col min="8713" max="8713" width="7.5703125" style="76" customWidth="1"/>
    <col min="8714" max="8960" width="12.7109375" style="76"/>
    <col min="8961" max="8961" width="2.28515625" style="76" customWidth="1"/>
    <col min="8962" max="8962" width="27.85546875" style="76" customWidth="1"/>
    <col min="8963" max="8968" width="12.7109375" style="76"/>
    <col min="8969" max="8969" width="7.5703125" style="76" customWidth="1"/>
    <col min="8970" max="9216" width="12.7109375" style="76"/>
    <col min="9217" max="9217" width="2.28515625" style="76" customWidth="1"/>
    <col min="9218" max="9218" width="27.85546875" style="76" customWidth="1"/>
    <col min="9219" max="9224" width="12.7109375" style="76"/>
    <col min="9225" max="9225" width="7.5703125" style="76" customWidth="1"/>
    <col min="9226" max="9472" width="12.7109375" style="76"/>
    <col min="9473" max="9473" width="2.28515625" style="76" customWidth="1"/>
    <col min="9474" max="9474" width="27.85546875" style="76" customWidth="1"/>
    <col min="9475" max="9480" width="12.7109375" style="76"/>
    <col min="9481" max="9481" width="7.5703125" style="76" customWidth="1"/>
    <col min="9482" max="9728" width="12.7109375" style="76"/>
    <col min="9729" max="9729" width="2.28515625" style="76" customWidth="1"/>
    <col min="9730" max="9730" width="27.85546875" style="76" customWidth="1"/>
    <col min="9731" max="9736" width="12.7109375" style="76"/>
    <col min="9737" max="9737" width="7.5703125" style="76" customWidth="1"/>
    <col min="9738" max="9984" width="12.7109375" style="76"/>
    <col min="9985" max="9985" width="2.28515625" style="76" customWidth="1"/>
    <col min="9986" max="9986" width="27.85546875" style="76" customWidth="1"/>
    <col min="9987" max="9992" width="12.7109375" style="76"/>
    <col min="9993" max="9993" width="7.5703125" style="76" customWidth="1"/>
    <col min="9994" max="10240" width="12.7109375" style="76"/>
    <col min="10241" max="10241" width="2.28515625" style="76" customWidth="1"/>
    <col min="10242" max="10242" width="27.85546875" style="76" customWidth="1"/>
    <col min="10243" max="10248" width="12.7109375" style="76"/>
    <col min="10249" max="10249" width="7.5703125" style="76" customWidth="1"/>
    <col min="10250" max="10496" width="12.7109375" style="76"/>
    <col min="10497" max="10497" width="2.28515625" style="76" customWidth="1"/>
    <col min="10498" max="10498" width="27.85546875" style="76" customWidth="1"/>
    <col min="10499" max="10504" width="12.7109375" style="76"/>
    <col min="10505" max="10505" width="7.5703125" style="76" customWidth="1"/>
    <col min="10506" max="10752" width="12.7109375" style="76"/>
    <col min="10753" max="10753" width="2.28515625" style="76" customWidth="1"/>
    <col min="10754" max="10754" width="27.85546875" style="76" customWidth="1"/>
    <col min="10755" max="10760" width="12.7109375" style="76"/>
    <col min="10761" max="10761" width="7.5703125" style="76" customWidth="1"/>
    <col min="10762" max="11008" width="12.7109375" style="76"/>
    <col min="11009" max="11009" width="2.28515625" style="76" customWidth="1"/>
    <col min="11010" max="11010" width="27.85546875" style="76" customWidth="1"/>
    <col min="11011" max="11016" width="12.7109375" style="76"/>
    <col min="11017" max="11017" width="7.5703125" style="76" customWidth="1"/>
    <col min="11018" max="11264" width="12.7109375" style="76"/>
    <col min="11265" max="11265" width="2.28515625" style="76" customWidth="1"/>
    <col min="11266" max="11266" width="27.85546875" style="76" customWidth="1"/>
    <col min="11267" max="11272" width="12.7109375" style="76"/>
    <col min="11273" max="11273" width="7.5703125" style="76" customWidth="1"/>
    <col min="11274" max="11520" width="12.7109375" style="76"/>
    <col min="11521" max="11521" width="2.28515625" style="76" customWidth="1"/>
    <col min="11522" max="11522" width="27.85546875" style="76" customWidth="1"/>
    <col min="11523" max="11528" width="12.7109375" style="76"/>
    <col min="11529" max="11529" width="7.5703125" style="76" customWidth="1"/>
    <col min="11530" max="11776" width="12.7109375" style="76"/>
    <col min="11777" max="11777" width="2.28515625" style="76" customWidth="1"/>
    <col min="11778" max="11778" width="27.85546875" style="76" customWidth="1"/>
    <col min="11779" max="11784" width="12.7109375" style="76"/>
    <col min="11785" max="11785" width="7.5703125" style="76" customWidth="1"/>
    <col min="11786" max="12032" width="12.7109375" style="76"/>
    <col min="12033" max="12033" width="2.28515625" style="76" customWidth="1"/>
    <col min="12034" max="12034" width="27.85546875" style="76" customWidth="1"/>
    <col min="12035" max="12040" width="12.7109375" style="76"/>
    <col min="12041" max="12041" width="7.5703125" style="76" customWidth="1"/>
    <col min="12042" max="12288" width="12.7109375" style="76"/>
    <col min="12289" max="12289" width="2.28515625" style="76" customWidth="1"/>
    <col min="12290" max="12290" width="27.85546875" style="76" customWidth="1"/>
    <col min="12291" max="12296" width="12.7109375" style="76"/>
    <col min="12297" max="12297" width="7.5703125" style="76" customWidth="1"/>
    <col min="12298" max="12544" width="12.7109375" style="76"/>
    <col min="12545" max="12545" width="2.28515625" style="76" customWidth="1"/>
    <col min="12546" max="12546" width="27.85546875" style="76" customWidth="1"/>
    <col min="12547" max="12552" width="12.7109375" style="76"/>
    <col min="12553" max="12553" width="7.5703125" style="76" customWidth="1"/>
    <col min="12554" max="12800" width="12.7109375" style="76"/>
    <col min="12801" max="12801" width="2.28515625" style="76" customWidth="1"/>
    <col min="12802" max="12802" width="27.85546875" style="76" customWidth="1"/>
    <col min="12803" max="12808" width="12.7109375" style="76"/>
    <col min="12809" max="12809" width="7.5703125" style="76" customWidth="1"/>
    <col min="12810" max="13056" width="12.7109375" style="76"/>
    <col min="13057" max="13057" width="2.28515625" style="76" customWidth="1"/>
    <col min="13058" max="13058" width="27.85546875" style="76" customWidth="1"/>
    <col min="13059" max="13064" width="12.7109375" style="76"/>
    <col min="13065" max="13065" width="7.5703125" style="76" customWidth="1"/>
    <col min="13066" max="13312" width="12.7109375" style="76"/>
    <col min="13313" max="13313" width="2.28515625" style="76" customWidth="1"/>
    <col min="13314" max="13314" width="27.85546875" style="76" customWidth="1"/>
    <col min="13315" max="13320" width="12.7109375" style="76"/>
    <col min="13321" max="13321" width="7.5703125" style="76" customWidth="1"/>
    <col min="13322" max="13568" width="12.7109375" style="76"/>
    <col min="13569" max="13569" width="2.28515625" style="76" customWidth="1"/>
    <col min="13570" max="13570" width="27.85546875" style="76" customWidth="1"/>
    <col min="13571" max="13576" width="12.7109375" style="76"/>
    <col min="13577" max="13577" width="7.5703125" style="76" customWidth="1"/>
    <col min="13578" max="13824" width="12.7109375" style="76"/>
    <col min="13825" max="13825" width="2.28515625" style="76" customWidth="1"/>
    <col min="13826" max="13826" width="27.85546875" style="76" customWidth="1"/>
    <col min="13827" max="13832" width="12.7109375" style="76"/>
    <col min="13833" max="13833" width="7.5703125" style="76" customWidth="1"/>
    <col min="13834" max="14080" width="12.7109375" style="76"/>
    <col min="14081" max="14081" width="2.28515625" style="76" customWidth="1"/>
    <col min="14082" max="14082" width="27.85546875" style="76" customWidth="1"/>
    <col min="14083" max="14088" width="12.7109375" style="76"/>
    <col min="14089" max="14089" width="7.5703125" style="76" customWidth="1"/>
    <col min="14090" max="14336" width="12.7109375" style="76"/>
    <col min="14337" max="14337" width="2.28515625" style="76" customWidth="1"/>
    <col min="14338" max="14338" width="27.85546875" style="76" customWidth="1"/>
    <col min="14339" max="14344" width="12.7109375" style="76"/>
    <col min="14345" max="14345" width="7.5703125" style="76" customWidth="1"/>
    <col min="14346" max="14592" width="12.7109375" style="76"/>
    <col min="14593" max="14593" width="2.28515625" style="76" customWidth="1"/>
    <col min="14594" max="14594" width="27.85546875" style="76" customWidth="1"/>
    <col min="14595" max="14600" width="12.7109375" style="76"/>
    <col min="14601" max="14601" width="7.5703125" style="76" customWidth="1"/>
    <col min="14602" max="14848" width="12.7109375" style="76"/>
    <col min="14849" max="14849" width="2.28515625" style="76" customWidth="1"/>
    <col min="14850" max="14850" width="27.85546875" style="76" customWidth="1"/>
    <col min="14851" max="14856" width="12.7109375" style="76"/>
    <col min="14857" max="14857" width="7.5703125" style="76" customWidth="1"/>
    <col min="14858" max="15104" width="12.7109375" style="76"/>
    <col min="15105" max="15105" width="2.28515625" style="76" customWidth="1"/>
    <col min="15106" max="15106" width="27.85546875" style="76" customWidth="1"/>
    <col min="15107" max="15112" width="12.7109375" style="76"/>
    <col min="15113" max="15113" width="7.5703125" style="76" customWidth="1"/>
    <col min="15114" max="15360" width="12.7109375" style="76"/>
    <col min="15361" max="15361" width="2.28515625" style="76" customWidth="1"/>
    <col min="15362" max="15362" width="27.85546875" style="76" customWidth="1"/>
    <col min="15363" max="15368" width="12.7109375" style="76"/>
    <col min="15369" max="15369" width="7.5703125" style="76" customWidth="1"/>
    <col min="15370" max="15616" width="12.7109375" style="76"/>
    <col min="15617" max="15617" width="2.28515625" style="76" customWidth="1"/>
    <col min="15618" max="15618" width="27.85546875" style="76" customWidth="1"/>
    <col min="15619" max="15624" width="12.7109375" style="76"/>
    <col min="15625" max="15625" width="7.5703125" style="76" customWidth="1"/>
    <col min="15626" max="15872" width="12.7109375" style="76"/>
    <col min="15873" max="15873" width="2.28515625" style="76" customWidth="1"/>
    <col min="15874" max="15874" width="27.85546875" style="76" customWidth="1"/>
    <col min="15875" max="15880" width="12.7109375" style="76"/>
    <col min="15881" max="15881" width="7.5703125" style="76" customWidth="1"/>
    <col min="15882" max="16128" width="12.7109375" style="76"/>
    <col min="16129" max="16129" width="2.28515625" style="76" customWidth="1"/>
    <col min="16130" max="16130" width="27.85546875" style="76" customWidth="1"/>
    <col min="16131" max="16136" width="12.7109375" style="76"/>
    <col min="16137" max="16137" width="7.5703125" style="76" customWidth="1"/>
    <col min="16138" max="16384" width="12.7109375" style="76"/>
  </cols>
  <sheetData>
    <row r="1" spans="2:9" s="75" customFormat="1" ht="32.450000000000003" customHeight="1" x14ac:dyDescent="0.2">
      <c r="B1" s="159" t="s">
        <v>96</v>
      </c>
      <c r="C1" s="159"/>
      <c r="D1" s="159"/>
      <c r="E1" s="159"/>
      <c r="F1" s="159"/>
      <c r="G1" s="159"/>
      <c r="H1" s="159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4" t="s">
        <v>35</v>
      </c>
      <c r="H3" s="166"/>
    </row>
    <row r="4" spans="2:9" ht="18" customHeight="1" thickBot="1" x14ac:dyDescent="0.25">
      <c r="B4" s="161"/>
      <c r="C4" s="109" t="s">
        <v>36</v>
      </c>
      <c r="D4" s="110" t="s">
        <v>37</v>
      </c>
      <c r="E4" s="111" t="s">
        <v>36</v>
      </c>
      <c r="F4" s="112" t="s">
        <v>37</v>
      </c>
      <c r="G4" s="14" t="s">
        <v>36</v>
      </c>
      <c r="H4" s="17" t="s">
        <v>37</v>
      </c>
    </row>
    <row r="5" spans="2:9" s="81" customFormat="1" ht="20.25" customHeight="1" thickTop="1" x14ac:dyDescent="0.25">
      <c r="B5" s="18" t="s">
        <v>52</v>
      </c>
      <c r="C5" s="117">
        <v>592.82669999999996</v>
      </c>
      <c r="D5" s="118">
        <v>664</v>
      </c>
      <c r="E5" s="119">
        <v>31.933499999999999</v>
      </c>
      <c r="F5" s="120">
        <v>55</v>
      </c>
      <c r="G5" s="152">
        <v>624.76019999999994</v>
      </c>
      <c r="H5" s="142">
        <v>719</v>
      </c>
    </row>
    <row r="6" spans="2:9" s="81" customFormat="1" ht="20.25" customHeight="1" x14ac:dyDescent="0.25">
      <c r="B6" s="26" t="s">
        <v>44</v>
      </c>
      <c r="C6" s="121">
        <v>66.031800000000004</v>
      </c>
      <c r="D6" s="122">
        <v>74</v>
      </c>
      <c r="E6" s="123">
        <v>0</v>
      </c>
      <c r="F6" s="85">
        <v>0</v>
      </c>
      <c r="G6" s="153">
        <v>66.031800000000004</v>
      </c>
      <c r="H6" s="149">
        <v>74</v>
      </c>
    </row>
    <row r="7" spans="2:9" s="90" customFormat="1" ht="20.25" customHeight="1" x14ac:dyDescent="0.25">
      <c r="B7" s="26" t="s">
        <v>55</v>
      </c>
      <c r="C7" s="124">
        <v>260.75</v>
      </c>
      <c r="D7" s="125">
        <v>261</v>
      </c>
      <c r="E7" s="126">
        <v>0.5</v>
      </c>
      <c r="F7" s="127">
        <v>1</v>
      </c>
      <c r="G7" s="153">
        <v>261.25</v>
      </c>
      <c r="H7" s="149">
        <v>262</v>
      </c>
      <c r="I7" s="81"/>
    </row>
    <row r="8" spans="2:9" s="81" customFormat="1" ht="20.25" customHeight="1" x14ac:dyDescent="0.25">
      <c r="B8" s="26" t="s">
        <v>40</v>
      </c>
      <c r="C8" s="128">
        <v>11.25</v>
      </c>
      <c r="D8" s="129">
        <v>16</v>
      </c>
      <c r="E8" s="130">
        <v>4</v>
      </c>
      <c r="F8" s="131">
        <v>6</v>
      </c>
      <c r="G8" s="153">
        <v>15.25</v>
      </c>
      <c r="H8" s="149">
        <v>22</v>
      </c>
    </row>
    <row r="9" spans="2:9" s="81" customFormat="1" ht="20.25" customHeight="1" x14ac:dyDescent="0.25">
      <c r="B9" s="26" t="s">
        <v>47</v>
      </c>
      <c r="C9" s="132">
        <v>56.365900000000003</v>
      </c>
      <c r="D9" s="129">
        <v>70</v>
      </c>
      <c r="E9" s="130">
        <v>0.45450000000000002</v>
      </c>
      <c r="F9" s="131">
        <v>1</v>
      </c>
      <c r="G9" s="153">
        <v>56.820400000000006</v>
      </c>
      <c r="H9" s="149">
        <v>71</v>
      </c>
    </row>
    <row r="10" spans="2:9" s="81" customFormat="1" ht="20.25" customHeight="1" x14ac:dyDescent="0.25">
      <c r="B10" s="26" t="s">
        <v>46</v>
      </c>
      <c r="C10" s="132">
        <v>214.3193</v>
      </c>
      <c r="D10" s="129">
        <v>220</v>
      </c>
      <c r="E10" s="130">
        <v>2.6135999999999999</v>
      </c>
      <c r="F10" s="131">
        <v>4</v>
      </c>
      <c r="G10" s="153">
        <v>216.93289999999999</v>
      </c>
      <c r="H10" s="149">
        <v>224</v>
      </c>
    </row>
    <row r="11" spans="2:9" s="81" customFormat="1" ht="20.25" customHeight="1" x14ac:dyDescent="0.25">
      <c r="B11" s="26" t="s">
        <v>49</v>
      </c>
      <c r="C11" s="133">
        <v>426.85649999999998</v>
      </c>
      <c r="D11" s="134">
        <v>471.5702</v>
      </c>
      <c r="E11" s="130">
        <v>26.293700000000001</v>
      </c>
      <c r="F11" s="131">
        <v>42.840600000000002</v>
      </c>
      <c r="G11" s="153">
        <v>453.15019999999998</v>
      </c>
      <c r="H11" s="149">
        <v>514.41079999999999</v>
      </c>
    </row>
    <row r="12" spans="2:9" s="81" customFormat="1" ht="20.25" customHeight="1" x14ac:dyDescent="0.25">
      <c r="B12" s="26" t="s">
        <v>42</v>
      </c>
      <c r="C12" s="98">
        <v>20.2682</v>
      </c>
      <c r="D12" s="99">
        <v>28</v>
      </c>
      <c r="E12" s="130">
        <v>1</v>
      </c>
      <c r="F12" s="85">
        <v>1</v>
      </c>
      <c r="G12" s="153">
        <v>21.2682</v>
      </c>
      <c r="H12" s="149">
        <v>29</v>
      </c>
    </row>
    <row r="13" spans="2:9" s="81" customFormat="1" ht="20.25" customHeight="1" x14ac:dyDescent="0.25">
      <c r="B13" s="26" t="s">
        <v>50</v>
      </c>
      <c r="C13" s="98">
        <v>332.02850000000001</v>
      </c>
      <c r="D13" s="99">
        <v>354.64769999999999</v>
      </c>
      <c r="E13" s="100">
        <v>2.5</v>
      </c>
      <c r="F13" s="85">
        <v>3</v>
      </c>
      <c r="G13" s="153">
        <v>334.52850000000001</v>
      </c>
      <c r="H13" s="149">
        <v>357.64769999999999</v>
      </c>
    </row>
    <row r="14" spans="2:9" s="90" customFormat="1" ht="20.25" customHeight="1" x14ac:dyDescent="0.25">
      <c r="B14" s="26" t="s">
        <v>48</v>
      </c>
      <c r="C14" s="132">
        <v>31.2182</v>
      </c>
      <c r="D14" s="129">
        <v>41</v>
      </c>
      <c r="E14" s="100">
        <v>6.8977000000000004</v>
      </c>
      <c r="F14" s="85">
        <v>17.992000000000001</v>
      </c>
      <c r="G14" s="153">
        <v>38.115899999999996</v>
      </c>
      <c r="H14" s="149">
        <v>58.992000000000004</v>
      </c>
      <c r="I14" s="81"/>
    </row>
    <row r="15" spans="2:9" s="81" customFormat="1" ht="20.25" customHeight="1" x14ac:dyDescent="0.25">
      <c r="B15" s="26" t="s">
        <v>38</v>
      </c>
      <c r="C15" s="132">
        <v>1315.6892</v>
      </c>
      <c r="D15" s="129">
        <v>1534.5192999999999</v>
      </c>
      <c r="E15" s="130">
        <v>1924.6116</v>
      </c>
      <c r="F15" s="131">
        <v>3749.0037000000002</v>
      </c>
      <c r="G15" s="153">
        <v>3240.3008</v>
      </c>
      <c r="H15" s="149">
        <v>5283.5230000000001</v>
      </c>
    </row>
    <row r="16" spans="2:9" s="81" customFormat="1" ht="20.25" customHeight="1" x14ac:dyDescent="0.25">
      <c r="B16" s="26" t="s">
        <v>51</v>
      </c>
      <c r="C16" s="132">
        <v>95.739699999999999</v>
      </c>
      <c r="D16" s="129">
        <v>97.03</v>
      </c>
      <c r="E16" s="130">
        <v>0</v>
      </c>
      <c r="F16" s="131">
        <v>0</v>
      </c>
      <c r="G16" s="153">
        <v>95.739699999999999</v>
      </c>
      <c r="H16" s="149">
        <v>97.03</v>
      </c>
    </row>
    <row r="17" spans="2:8" s="81" customFormat="1" ht="20.25" customHeight="1" x14ac:dyDescent="0.25">
      <c r="B17" s="26" t="s">
        <v>43</v>
      </c>
      <c r="C17" s="132">
        <v>46.4955</v>
      </c>
      <c r="D17" s="129">
        <v>52</v>
      </c>
      <c r="E17" s="130">
        <v>0</v>
      </c>
      <c r="F17" s="131">
        <v>0</v>
      </c>
      <c r="G17" s="153">
        <v>46.4955</v>
      </c>
      <c r="H17" s="149">
        <v>52</v>
      </c>
    </row>
    <row r="18" spans="2:8" s="81" customFormat="1" ht="20.25" customHeight="1" x14ac:dyDescent="0.25">
      <c r="B18" s="26" t="s">
        <v>41</v>
      </c>
      <c r="C18" s="132">
        <v>30.2455</v>
      </c>
      <c r="D18" s="129">
        <v>37</v>
      </c>
      <c r="E18" s="135">
        <v>1</v>
      </c>
      <c r="F18" s="131">
        <v>1</v>
      </c>
      <c r="G18" s="153">
        <v>31.2455</v>
      </c>
      <c r="H18" s="149">
        <v>38</v>
      </c>
    </row>
    <row r="19" spans="2:8" s="81" customFormat="1" ht="20.25" customHeight="1" x14ac:dyDescent="0.25">
      <c r="B19" s="26" t="s">
        <v>39</v>
      </c>
      <c r="C19" s="132">
        <v>49.551099999999998</v>
      </c>
      <c r="D19" s="129">
        <v>75</v>
      </c>
      <c r="E19" s="130">
        <v>6.6022999999999996</v>
      </c>
      <c r="F19" s="131">
        <v>8</v>
      </c>
      <c r="G19" s="153">
        <v>56.153399999999998</v>
      </c>
      <c r="H19" s="149">
        <v>83</v>
      </c>
    </row>
    <row r="20" spans="2:8" s="81" customFormat="1" ht="20.25" customHeight="1" thickBot="1" x14ac:dyDescent="0.3">
      <c r="B20" s="26" t="s">
        <v>53</v>
      </c>
      <c r="C20" s="136">
        <v>291.88479999999998</v>
      </c>
      <c r="D20" s="134">
        <v>318.7</v>
      </c>
      <c r="E20" s="103">
        <v>3.75</v>
      </c>
      <c r="F20" s="104">
        <v>5</v>
      </c>
      <c r="G20" s="153">
        <v>295.63479999999998</v>
      </c>
      <c r="H20" s="149">
        <v>323.7</v>
      </c>
    </row>
    <row r="21" spans="2:8" s="81" customFormat="1" ht="20.25" customHeight="1" thickTop="1" thickBot="1" x14ac:dyDescent="0.3">
      <c r="B21" s="36" t="s">
        <v>56</v>
      </c>
      <c r="C21" s="137">
        <v>3841.5209</v>
      </c>
      <c r="D21" s="138">
        <v>4314.4672</v>
      </c>
      <c r="E21" s="139">
        <v>2012.1569</v>
      </c>
      <c r="F21" s="140">
        <v>3894.8363000000004</v>
      </c>
      <c r="G21" s="139">
        <v>5853.6778000000004</v>
      </c>
      <c r="H21" s="41">
        <v>8209.3035</v>
      </c>
    </row>
    <row r="22" spans="2:8" ht="15.75" customHeight="1" thickTop="1" x14ac:dyDescent="0.2"/>
    <row r="23" spans="2:8" x14ac:dyDescent="0.2">
      <c r="B23" s="42" t="s">
        <v>57</v>
      </c>
    </row>
    <row r="24" spans="2:8" x14ac:dyDescent="0.2">
      <c r="B24" s="107" t="s">
        <v>77</v>
      </c>
    </row>
    <row r="25" spans="2:8" x14ac:dyDescent="0.2">
      <c r="E25" s="108"/>
    </row>
    <row r="26" spans="2:8" x14ac:dyDescent="0.2">
      <c r="E26" s="10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portrait" r:id="rId1"/>
  <colBreaks count="1" manualBreakCount="1">
    <brk id="8" max="23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8" s="56" customFormat="1" ht="32.450000000000003" customHeight="1" x14ac:dyDescent="0.2">
      <c r="B1" s="168" t="s">
        <v>70</v>
      </c>
      <c r="C1" s="168"/>
      <c r="D1" s="168"/>
      <c r="E1" s="168"/>
      <c r="F1" s="168"/>
      <c r="G1" s="168"/>
      <c r="H1" s="168"/>
    </row>
    <row r="2" spans="2:8" ht="15" customHeight="1" thickBot="1" x14ac:dyDescent="0.25">
      <c r="B2" s="57"/>
      <c r="C2" s="57"/>
      <c r="D2" s="57"/>
      <c r="E2" s="57"/>
      <c r="F2" s="57"/>
      <c r="G2" s="57"/>
      <c r="H2" s="57"/>
    </row>
    <row r="3" spans="2:8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8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8" s="62" customFormat="1" ht="20.25" customHeight="1" thickTop="1" x14ac:dyDescent="0.25">
      <c r="B5" s="59" t="s">
        <v>38</v>
      </c>
      <c r="C5" s="19">
        <v>1312.5620340909111</v>
      </c>
      <c r="D5" s="60">
        <v>6800.1900000000942</v>
      </c>
      <c r="E5" s="61">
        <v>2956.0293011363638</v>
      </c>
      <c r="F5" s="22">
        <v>12177.729999999963</v>
      </c>
      <c r="G5" s="23">
        <v>4268.5913352272755</v>
      </c>
      <c r="H5" s="24">
        <v>18977.920000000056</v>
      </c>
    </row>
    <row r="6" spans="2:8" s="62" customFormat="1" ht="20.25" customHeight="1" x14ac:dyDescent="0.25">
      <c r="B6" s="65" t="s">
        <v>39</v>
      </c>
      <c r="C6" s="27">
        <v>86</v>
      </c>
      <c r="D6" s="28">
        <v>93</v>
      </c>
      <c r="E6" s="29"/>
      <c r="F6" s="30"/>
      <c r="G6" s="31">
        <v>86</v>
      </c>
      <c r="H6" s="32">
        <v>93</v>
      </c>
    </row>
    <row r="7" spans="2:8" s="66" customFormat="1" ht="20.25" customHeight="1" x14ac:dyDescent="0.25">
      <c r="B7" s="65" t="s">
        <v>40</v>
      </c>
      <c r="C7" s="27">
        <v>71.375</v>
      </c>
      <c r="D7" s="28">
        <v>76</v>
      </c>
      <c r="E7" s="29">
        <v>39.610795454545439</v>
      </c>
      <c r="F7" s="30">
        <v>104</v>
      </c>
      <c r="G7" s="31">
        <v>110.98579545454542</v>
      </c>
      <c r="H7" s="32">
        <v>180</v>
      </c>
    </row>
    <row r="8" spans="2:8" s="62" customFormat="1" ht="20.25" customHeight="1" x14ac:dyDescent="0.25">
      <c r="B8" s="65" t="s">
        <v>41</v>
      </c>
      <c r="C8" s="27">
        <v>42.159090909090907</v>
      </c>
      <c r="D8" s="28">
        <v>49</v>
      </c>
      <c r="E8" s="29"/>
      <c r="F8" s="30"/>
      <c r="G8" s="31">
        <v>42.159090909090907</v>
      </c>
      <c r="H8" s="32">
        <v>49</v>
      </c>
    </row>
    <row r="9" spans="2:8" s="62" customFormat="1" ht="20.25" customHeight="1" x14ac:dyDescent="0.25">
      <c r="B9" s="65" t="s">
        <v>42</v>
      </c>
      <c r="C9" s="27">
        <v>14</v>
      </c>
      <c r="D9" s="28">
        <v>14</v>
      </c>
      <c r="E9" s="29"/>
      <c r="F9" s="30"/>
      <c r="G9" s="31">
        <v>14</v>
      </c>
      <c r="H9" s="32">
        <v>14</v>
      </c>
    </row>
    <row r="10" spans="2:8" s="62" customFormat="1" ht="20.25" customHeight="1" x14ac:dyDescent="0.25">
      <c r="B10" s="65" t="s">
        <v>43</v>
      </c>
      <c r="C10" s="27">
        <v>18.151704545454542</v>
      </c>
      <c r="D10" s="28">
        <v>26</v>
      </c>
      <c r="E10" s="29"/>
      <c r="F10" s="30"/>
      <c r="G10" s="31">
        <v>18.151704545454542</v>
      </c>
      <c r="H10" s="32">
        <v>26</v>
      </c>
    </row>
    <row r="11" spans="2:8" s="62" customFormat="1" ht="20.25" customHeight="1" x14ac:dyDescent="0.25">
      <c r="B11" s="65" t="s">
        <v>44</v>
      </c>
      <c r="C11" s="27">
        <v>58.261363636363633</v>
      </c>
      <c r="D11" s="28">
        <v>62</v>
      </c>
      <c r="E11" s="29"/>
      <c r="F11" s="30"/>
      <c r="G11" s="31">
        <v>58.261363636363633</v>
      </c>
      <c r="H11" s="32">
        <v>62</v>
      </c>
    </row>
    <row r="12" spans="2:8" s="62" customFormat="1" ht="20.25" customHeight="1" x14ac:dyDescent="0.25">
      <c r="B12" s="65" t="s">
        <v>45</v>
      </c>
      <c r="C12" s="27">
        <v>6</v>
      </c>
      <c r="D12" s="28">
        <v>6</v>
      </c>
      <c r="E12" s="29"/>
      <c r="F12" s="30"/>
      <c r="G12" s="31">
        <v>6</v>
      </c>
      <c r="H12" s="32">
        <v>6</v>
      </c>
    </row>
    <row r="13" spans="2:8" s="62" customFormat="1" ht="20.25" customHeight="1" x14ac:dyDescent="0.25">
      <c r="B13" s="65" t="s">
        <v>46</v>
      </c>
      <c r="C13" s="27">
        <v>102.40795454545454</v>
      </c>
      <c r="D13" s="28">
        <v>112</v>
      </c>
      <c r="E13" s="29">
        <v>2.147727272727272</v>
      </c>
      <c r="F13" s="30">
        <v>4</v>
      </c>
      <c r="G13" s="31">
        <v>104.55568181818181</v>
      </c>
      <c r="H13" s="32">
        <v>116</v>
      </c>
    </row>
    <row r="14" spans="2:8" s="66" customFormat="1" ht="20.25" customHeight="1" x14ac:dyDescent="0.25">
      <c r="B14" s="65" t="s">
        <v>47</v>
      </c>
      <c r="C14" s="27">
        <v>63.643181818181816</v>
      </c>
      <c r="D14" s="28">
        <v>65</v>
      </c>
      <c r="E14" s="29"/>
      <c r="F14" s="30"/>
      <c r="G14" s="31">
        <v>63.643181818181823</v>
      </c>
      <c r="H14" s="32">
        <v>65</v>
      </c>
    </row>
    <row r="15" spans="2:8" s="62" customFormat="1" ht="20.25" customHeight="1" x14ac:dyDescent="0.25">
      <c r="B15" s="65" t="s">
        <v>48</v>
      </c>
      <c r="C15" s="27">
        <v>33.292874999999967</v>
      </c>
      <c r="D15" s="28">
        <v>45.629999999999995</v>
      </c>
      <c r="E15" s="29">
        <v>13.408857954545379</v>
      </c>
      <c r="F15" s="30">
        <v>160.34000000000003</v>
      </c>
      <c r="G15" s="31">
        <v>46.701732954545342</v>
      </c>
      <c r="H15" s="32">
        <v>205.97000000000003</v>
      </c>
    </row>
    <row r="16" spans="2:8" s="62" customFormat="1" ht="20.25" customHeight="1" x14ac:dyDescent="0.25">
      <c r="B16" s="65" t="s">
        <v>49</v>
      </c>
      <c r="C16" s="27">
        <v>217.52835227272709</v>
      </c>
      <c r="D16" s="28">
        <v>870.34999999999991</v>
      </c>
      <c r="E16" s="29">
        <v>62.517130681818138</v>
      </c>
      <c r="F16" s="30">
        <v>184.79999999999998</v>
      </c>
      <c r="G16" s="31">
        <v>280.04548295454526</v>
      </c>
      <c r="H16" s="32">
        <v>1055.1499999999999</v>
      </c>
    </row>
    <row r="17" spans="2:8" s="62" customFormat="1" ht="20.25" customHeight="1" x14ac:dyDescent="0.25">
      <c r="B17" s="65" t="s">
        <v>50</v>
      </c>
      <c r="C17" s="27">
        <v>319.42727272727268</v>
      </c>
      <c r="D17" s="28">
        <v>356</v>
      </c>
      <c r="E17" s="29">
        <v>4</v>
      </c>
      <c r="F17" s="30">
        <v>8</v>
      </c>
      <c r="G17" s="31">
        <v>323.42727272727268</v>
      </c>
      <c r="H17" s="32">
        <v>364</v>
      </c>
    </row>
    <row r="18" spans="2:8" s="62" customFormat="1" ht="20.25" customHeight="1" x14ac:dyDescent="0.25">
      <c r="B18" s="65" t="s">
        <v>51</v>
      </c>
      <c r="C18" s="27">
        <v>54.272727272727266</v>
      </c>
      <c r="D18" s="28">
        <v>51</v>
      </c>
      <c r="E18" s="29">
        <v>4.2681818181818079</v>
      </c>
      <c r="F18" s="30">
        <v>38</v>
      </c>
      <c r="G18" s="31">
        <v>58.540909090909068</v>
      </c>
      <c r="H18" s="32">
        <v>89</v>
      </c>
    </row>
    <row r="19" spans="2:8" s="62" customFormat="1" ht="20.25" customHeight="1" x14ac:dyDescent="0.25">
      <c r="B19" s="65" t="s">
        <v>52</v>
      </c>
      <c r="C19" s="27">
        <v>592.70170454545439</v>
      </c>
      <c r="D19" s="28">
        <v>769</v>
      </c>
      <c r="E19" s="29">
        <v>3.3</v>
      </c>
      <c r="F19" s="30">
        <v>6</v>
      </c>
      <c r="G19" s="31">
        <v>596.00170454545434</v>
      </c>
      <c r="H19" s="32">
        <v>775</v>
      </c>
    </row>
    <row r="20" spans="2:8" s="62" customFormat="1" ht="20.25" customHeight="1" x14ac:dyDescent="0.25">
      <c r="B20" s="65" t="s">
        <v>53</v>
      </c>
      <c r="C20" s="27">
        <v>275.56590909090909</v>
      </c>
      <c r="D20" s="28">
        <v>292</v>
      </c>
      <c r="E20" s="29">
        <v>2</v>
      </c>
      <c r="F20" s="30">
        <v>2</v>
      </c>
      <c r="G20" s="31">
        <v>277.56590909090909</v>
      </c>
      <c r="H20" s="32">
        <v>294</v>
      </c>
    </row>
    <row r="21" spans="2:8" s="66" customFormat="1" ht="20.25" customHeight="1" x14ac:dyDescent="0.25">
      <c r="B21" s="65" t="s">
        <v>54</v>
      </c>
      <c r="C21" s="27">
        <v>0</v>
      </c>
      <c r="D21" s="28">
        <v>0</v>
      </c>
      <c r="E21" s="29"/>
      <c r="F21" s="30"/>
      <c r="G21" s="31"/>
      <c r="H21" s="32"/>
    </row>
    <row r="22" spans="2:8" s="62" customFormat="1" ht="20.25" customHeight="1" thickBot="1" x14ac:dyDescent="0.3">
      <c r="B22" s="65" t="s">
        <v>55</v>
      </c>
      <c r="C22" s="27">
        <v>230.23068181818175</v>
      </c>
      <c r="D22" s="28">
        <v>281</v>
      </c>
      <c r="E22" s="29">
        <v>2</v>
      </c>
      <c r="F22" s="30">
        <v>2</v>
      </c>
      <c r="G22" s="70">
        <v>232.23068181818175</v>
      </c>
      <c r="H22" s="71">
        <v>283</v>
      </c>
    </row>
    <row r="23" spans="2:8" s="62" customFormat="1" ht="20.25" customHeight="1" thickTop="1" thickBot="1" x14ac:dyDescent="0.3">
      <c r="B23" s="36" t="s">
        <v>56</v>
      </c>
      <c r="C23" s="37">
        <v>3497.5798522727282</v>
      </c>
      <c r="D23" s="38">
        <v>9968.1700000000928</v>
      </c>
      <c r="E23" s="39">
        <v>3089.2819943181844</v>
      </c>
      <c r="F23" s="38">
        <v>12686.869999999961</v>
      </c>
      <c r="G23" s="72">
        <v>6586.861846590913</v>
      </c>
      <c r="H23" s="73">
        <v>22655.040000000052</v>
      </c>
    </row>
    <row r="24" spans="2:8" ht="9.75" customHeight="1" thickTop="1" x14ac:dyDescent="0.2"/>
    <row r="25" spans="2:8" x14ac:dyDescent="0.2">
      <c r="B25" s="74" t="s">
        <v>68</v>
      </c>
    </row>
    <row r="26" spans="2:8" x14ac:dyDescent="0.2">
      <c r="B26" s="43" t="s">
        <v>58</v>
      </c>
    </row>
    <row r="27" spans="2:8" s="69" customFormat="1" ht="15" x14ac:dyDescent="0.25">
      <c r="B27" s="58"/>
      <c r="C27" s="58"/>
      <c r="D27" s="58"/>
      <c r="E27" s="58"/>
      <c r="F27" s="58"/>
      <c r="G27" s="58"/>
      <c r="H27" s="5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8" s="56" customFormat="1" ht="32.450000000000003" customHeight="1" x14ac:dyDescent="0.2">
      <c r="B1" s="168" t="s">
        <v>71</v>
      </c>
      <c r="C1" s="168"/>
      <c r="D1" s="168"/>
      <c r="E1" s="168"/>
      <c r="F1" s="168"/>
      <c r="G1" s="168"/>
      <c r="H1" s="168"/>
    </row>
    <row r="2" spans="2:8" ht="15" customHeight="1" thickBot="1" x14ac:dyDescent="0.25">
      <c r="B2" s="57"/>
      <c r="C2" s="57"/>
      <c r="D2" s="57"/>
      <c r="E2" s="57"/>
      <c r="F2" s="57"/>
      <c r="G2" s="57"/>
      <c r="H2" s="57"/>
    </row>
    <row r="3" spans="2:8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8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8" s="62" customFormat="1" ht="20.25" customHeight="1" thickTop="1" x14ac:dyDescent="0.25">
      <c r="B5" s="59" t="s">
        <v>38</v>
      </c>
      <c r="C5" s="19">
        <v>1330.3193579545273</v>
      </c>
      <c r="D5" s="60">
        <v>8193.4599999998572</v>
      </c>
      <c r="E5" s="61">
        <v>3769.874698863644</v>
      </c>
      <c r="F5" s="22">
        <v>13164.970000000123</v>
      </c>
      <c r="G5" s="23">
        <v>5100.1940568181708</v>
      </c>
      <c r="H5" s="24">
        <v>21358.429999999978</v>
      </c>
    </row>
    <row r="6" spans="2:8" s="62" customFormat="1" ht="20.25" customHeight="1" x14ac:dyDescent="0.25">
      <c r="B6" s="65" t="s">
        <v>39</v>
      </c>
      <c r="C6" s="27">
        <v>86.193181818181813</v>
      </c>
      <c r="D6" s="28">
        <v>106</v>
      </c>
      <c r="E6" s="29">
        <v>4</v>
      </c>
      <c r="F6" s="30">
        <v>4</v>
      </c>
      <c r="G6" s="31">
        <v>90.193181818181813</v>
      </c>
      <c r="H6" s="32">
        <v>110</v>
      </c>
    </row>
    <row r="7" spans="2:8" s="66" customFormat="1" ht="20.25" customHeight="1" x14ac:dyDescent="0.25">
      <c r="B7" s="65" t="s">
        <v>40</v>
      </c>
      <c r="C7" s="27">
        <v>83.36136363636362</v>
      </c>
      <c r="D7" s="28">
        <v>90</v>
      </c>
      <c r="E7" s="29">
        <v>18.757386363636353</v>
      </c>
      <c r="F7" s="30">
        <v>104</v>
      </c>
      <c r="G7" s="31">
        <v>102.11874999999998</v>
      </c>
      <c r="H7" s="32">
        <v>194</v>
      </c>
    </row>
    <row r="8" spans="2:8" s="62" customFormat="1" ht="20.25" customHeight="1" x14ac:dyDescent="0.25">
      <c r="B8" s="65" t="s">
        <v>41</v>
      </c>
      <c r="C8" s="27">
        <v>33.61363636363636</v>
      </c>
      <c r="D8" s="28">
        <v>39</v>
      </c>
      <c r="E8" s="29"/>
      <c r="F8" s="30"/>
      <c r="G8" s="31">
        <v>33.61363636363636</v>
      </c>
      <c r="H8" s="32">
        <v>39</v>
      </c>
    </row>
    <row r="9" spans="2:8" s="62" customFormat="1" ht="20.25" customHeight="1" x14ac:dyDescent="0.25">
      <c r="B9" s="65" t="s">
        <v>42</v>
      </c>
      <c r="C9" s="27">
        <v>22.727272727272727</v>
      </c>
      <c r="D9" s="28">
        <v>23</v>
      </c>
      <c r="E9" s="29"/>
      <c r="F9" s="30"/>
      <c r="G9" s="31">
        <v>22.727272727272727</v>
      </c>
      <c r="H9" s="32">
        <v>23</v>
      </c>
    </row>
    <row r="10" spans="2:8" s="62" customFormat="1" ht="20.25" customHeight="1" x14ac:dyDescent="0.25">
      <c r="B10" s="65" t="s">
        <v>43</v>
      </c>
      <c r="C10" s="27">
        <v>27.5</v>
      </c>
      <c r="D10" s="28">
        <v>28</v>
      </c>
      <c r="E10" s="29"/>
      <c r="F10" s="30"/>
      <c r="G10" s="31">
        <v>27.5</v>
      </c>
      <c r="H10" s="32">
        <v>28</v>
      </c>
    </row>
    <row r="11" spans="2:8" s="62" customFormat="1" ht="20.25" customHeight="1" x14ac:dyDescent="0.25">
      <c r="B11" s="65" t="s">
        <v>44</v>
      </c>
      <c r="C11" s="27">
        <v>65.318181818181813</v>
      </c>
      <c r="D11" s="28">
        <v>71</v>
      </c>
      <c r="E11" s="29"/>
      <c r="F11" s="30"/>
      <c r="G11" s="31">
        <v>65.318181818181813</v>
      </c>
      <c r="H11" s="32">
        <v>71</v>
      </c>
    </row>
    <row r="12" spans="2:8" s="62" customFormat="1" ht="20.25" customHeight="1" x14ac:dyDescent="0.25">
      <c r="B12" s="65" t="s">
        <v>45</v>
      </c>
      <c r="C12" s="27">
        <v>6</v>
      </c>
      <c r="D12" s="28">
        <v>6</v>
      </c>
      <c r="E12" s="29"/>
      <c r="F12" s="30"/>
      <c r="G12" s="31">
        <v>6</v>
      </c>
      <c r="H12" s="32">
        <v>6</v>
      </c>
    </row>
    <row r="13" spans="2:8" s="62" customFormat="1" ht="20.25" customHeight="1" x14ac:dyDescent="0.25">
      <c r="B13" s="65" t="s">
        <v>46</v>
      </c>
      <c r="C13" s="27">
        <v>110.71590909090909</v>
      </c>
      <c r="D13" s="28">
        <v>113</v>
      </c>
      <c r="E13" s="29">
        <v>3.1818181818181808</v>
      </c>
      <c r="F13" s="30">
        <v>4</v>
      </c>
      <c r="G13" s="31">
        <v>113.89772727272728</v>
      </c>
      <c r="H13" s="32">
        <v>117</v>
      </c>
    </row>
    <row r="14" spans="2:8" s="66" customFormat="1" ht="20.25" customHeight="1" x14ac:dyDescent="0.25">
      <c r="B14" s="65" t="s">
        <v>47</v>
      </c>
      <c r="C14" s="27">
        <v>53.009090909090908</v>
      </c>
      <c r="D14" s="28">
        <v>57</v>
      </c>
      <c r="E14" s="29">
        <v>0.18181818181818099</v>
      </c>
      <c r="F14" s="30">
        <v>1</v>
      </c>
      <c r="G14" s="31">
        <v>53.190909090909088</v>
      </c>
      <c r="H14" s="32">
        <v>58</v>
      </c>
    </row>
    <row r="15" spans="2:8" s="62" customFormat="1" ht="20.25" customHeight="1" x14ac:dyDescent="0.25">
      <c r="B15" s="65" t="s">
        <v>48</v>
      </c>
      <c r="C15" s="27">
        <v>47.453409090909091</v>
      </c>
      <c r="D15" s="28">
        <v>63.930000000000007</v>
      </c>
      <c r="E15" s="29">
        <v>33.010386363636314</v>
      </c>
      <c r="F15" s="30">
        <v>208.07999999999998</v>
      </c>
      <c r="G15" s="31">
        <v>80.463795454545391</v>
      </c>
      <c r="H15" s="32">
        <v>272.01</v>
      </c>
    </row>
    <row r="16" spans="2:8" s="62" customFormat="1" ht="20.25" customHeight="1" x14ac:dyDescent="0.25">
      <c r="B16" s="65" t="s">
        <v>49</v>
      </c>
      <c r="C16" s="27">
        <v>178.05965909090904</v>
      </c>
      <c r="D16" s="28">
        <v>724</v>
      </c>
      <c r="E16" s="29">
        <v>59.799818181818154</v>
      </c>
      <c r="F16" s="30">
        <v>196.76</v>
      </c>
      <c r="G16" s="31">
        <v>237.85947727272716</v>
      </c>
      <c r="H16" s="32">
        <v>920.76</v>
      </c>
    </row>
    <row r="17" spans="2:8" s="62" customFormat="1" ht="20.25" customHeight="1" x14ac:dyDescent="0.25">
      <c r="B17" s="65" t="s">
        <v>50</v>
      </c>
      <c r="C17" s="27">
        <v>272.55397727272725</v>
      </c>
      <c r="D17" s="28">
        <v>307</v>
      </c>
      <c r="E17" s="29">
        <v>4.5454545454545441</v>
      </c>
      <c r="F17" s="30">
        <v>9</v>
      </c>
      <c r="G17" s="31">
        <v>277.09943181818181</v>
      </c>
      <c r="H17" s="32">
        <v>316</v>
      </c>
    </row>
    <row r="18" spans="2:8" s="62" customFormat="1" ht="20.25" customHeight="1" x14ac:dyDescent="0.25">
      <c r="B18" s="65" t="s">
        <v>51</v>
      </c>
      <c r="C18" s="27">
        <v>61.752272727272711</v>
      </c>
      <c r="D18" s="28">
        <v>67</v>
      </c>
      <c r="E18" s="29">
        <v>2.72727272727272</v>
      </c>
      <c r="F18" s="30">
        <v>30</v>
      </c>
      <c r="G18" s="31">
        <v>64.479545454545431</v>
      </c>
      <c r="H18" s="32">
        <v>97</v>
      </c>
    </row>
    <row r="19" spans="2:8" s="62" customFormat="1" ht="20.25" customHeight="1" x14ac:dyDescent="0.25">
      <c r="B19" s="65" t="s">
        <v>52</v>
      </c>
      <c r="C19" s="27">
        <v>677.80909090909086</v>
      </c>
      <c r="D19" s="28">
        <v>1493</v>
      </c>
      <c r="E19" s="29">
        <v>4.9181818181818162</v>
      </c>
      <c r="F19" s="30">
        <v>11</v>
      </c>
      <c r="G19" s="31">
        <v>682.72727272727263</v>
      </c>
      <c r="H19" s="32">
        <v>1504</v>
      </c>
    </row>
    <row r="20" spans="2:8" s="62" customFormat="1" ht="20.25" customHeight="1" x14ac:dyDescent="0.25">
      <c r="B20" s="65" t="s">
        <v>53</v>
      </c>
      <c r="C20" s="27">
        <v>330.56136363636369</v>
      </c>
      <c r="D20" s="28">
        <v>345</v>
      </c>
      <c r="E20" s="29">
        <v>2.045454545454545</v>
      </c>
      <c r="F20" s="30">
        <v>2</v>
      </c>
      <c r="G20" s="31">
        <v>332.6068181818182</v>
      </c>
      <c r="H20" s="32">
        <v>347</v>
      </c>
    </row>
    <row r="21" spans="2:8" s="66" customFormat="1" ht="20.25" customHeight="1" x14ac:dyDescent="0.25">
      <c r="B21" s="65" t="s">
        <v>54</v>
      </c>
      <c r="C21" s="27">
        <v>0</v>
      </c>
      <c r="D21" s="28">
        <v>0</v>
      </c>
      <c r="E21" s="29"/>
      <c r="F21" s="30"/>
      <c r="G21" s="31"/>
      <c r="H21" s="32"/>
    </row>
    <row r="22" spans="2:8" s="62" customFormat="1" ht="20.25" customHeight="1" thickBot="1" x14ac:dyDescent="0.3">
      <c r="B22" s="65" t="s">
        <v>55</v>
      </c>
      <c r="C22" s="27">
        <v>151.28409090909091</v>
      </c>
      <c r="D22" s="28">
        <v>186</v>
      </c>
      <c r="E22" s="29">
        <v>4</v>
      </c>
      <c r="F22" s="30">
        <v>4</v>
      </c>
      <c r="G22" s="70">
        <v>155.28409090909091</v>
      </c>
      <c r="H22" s="71">
        <v>190</v>
      </c>
    </row>
    <row r="23" spans="2:8" s="62" customFormat="1" ht="20.25" customHeight="1" thickTop="1" thickBot="1" x14ac:dyDescent="0.3">
      <c r="B23" s="36" t="s">
        <v>56</v>
      </c>
      <c r="C23" s="37">
        <v>3538.2318579545254</v>
      </c>
      <c r="D23" s="38">
        <v>11912.389999999858</v>
      </c>
      <c r="E23" s="39">
        <v>3907.0422897727353</v>
      </c>
      <c r="F23" s="38">
        <v>13738.810000000121</v>
      </c>
      <c r="G23" s="72">
        <v>7445.2741477272602</v>
      </c>
      <c r="H23" s="73">
        <v>25651.199999999979</v>
      </c>
    </row>
    <row r="24" spans="2:8" ht="9.75" customHeight="1" thickTop="1" x14ac:dyDescent="0.2"/>
    <row r="25" spans="2:8" x14ac:dyDescent="0.2">
      <c r="B25" s="74" t="s">
        <v>68</v>
      </c>
    </row>
    <row r="26" spans="2:8" x14ac:dyDescent="0.2">
      <c r="B26" s="43" t="s">
        <v>58</v>
      </c>
    </row>
    <row r="27" spans="2:8" s="69" customFormat="1" ht="15" x14ac:dyDescent="0.25">
      <c r="B27" s="58"/>
      <c r="C27" s="58"/>
      <c r="D27" s="58"/>
      <c r="E27" s="58"/>
      <c r="F27" s="58"/>
      <c r="G27" s="58"/>
      <c r="H27" s="5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8" s="56" customFormat="1" ht="32.450000000000003" customHeight="1" x14ac:dyDescent="0.2">
      <c r="B1" s="168" t="s">
        <v>72</v>
      </c>
      <c r="C1" s="168"/>
      <c r="D1" s="168"/>
      <c r="E1" s="168"/>
      <c r="F1" s="168"/>
      <c r="G1" s="168"/>
      <c r="H1" s="168"/>
    </row>
    <row r="2" spans="2:8" ht="15" customHeight="1" thickBot="1" x14ac:dyDescent="0.25">
      <c r="B2" s="57"/>
      <c r="C2" s="57"/>
      <c r="D2" s="57"/>
      <c r="E2" s="57"/>
      <c r="F2" s="57"/>
      <c r="G2" s="57"/>
      <c r="H2" s="57"/>
    </row>
    <row r="3" spans="2:8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8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8" s="62" customFormat="1" ht="20.25" customHeight="1" thickTop="1" x14ac:dyDescent="0.25">
      <c r="B5" s="59" t="s">
        <v>38</v>
      </c>
      <c r="C5" s="19">
        <v>1028.5929545454437</v>
      </c>
      <c r="D5" s="60">
        <v>5517.5599999999913</v>
      </c>
      <c r="E5" s="61">
        <v>4163.2519204545433</v>
      </c>
      <c r="F5" s="22">
        <v>12834.940000000122</v>
      </c>
      <c r="G5" s="23">
        <v>5191.8448749999861</v>
      </c>
      <c r="H5" s="24">
        <v>18352.500000000113</v>
      </c>
    </row>
    <row r="6" spans="2:8" s="62" customFormat="1" ht="20.25" customHeight="1" x14ac:dyDescent="0.25">
      <c r="B6" s="65" t="s">
        <v>39</v>
      </c>
      <c r="C6" s="27">
        <v>85.488636363636346</v>
      </c>
      <c r="D6" s="28">
        <v>87</v>
      </c>
      <c r="E6" s="29"/>
      <c r="F6" s="30"/>
      <c r="G6" s="31">
        <v>85.488636363636346</v>
      </c>
      <c r="H6" s="32">
        <v>87</v>
      </c>
    </row>
    <row r="7" spans="2:8" s="66" customFormat="1" ht="20.25" customHeight="1" x14ac:dyDescent="0.25">
      <c r="B7" s="65" t="s">
        <v>40</v>
      </c>
      <c r="C7" s="27">
        <v>83.499431818181804</v>
      </c>
      <c r="D7" s="28">
        <v>174</v>
      </c>
      <c r="E7" s="29">
        <v>2.976704545454544</v>
      </c>
      <c r="F7" s="30">
        <v>10</v>
      </c>
      <c r="G7" s="31">
        <v>86.476136363636343</v>
      </c>
      <c r="H7" s="32">
        <v>184</v>
      </c>
    </row>
    <row r="8" spans="2:8" s="62" customFormat="1" ht="20.25" customHeight="1" x14ac:dyDescent="0.25">
      <c r="B8" s="65" t="s">
        <v>41</v>
      </c>
      <c r="C8" s="27">
        <v>42.272727272727266</v>
      </c>
      <c r="D8" s="28">
        <v>51</v>
      </c>
      <c r="E8" s="29"/>
      <c r="F8" s="30"/>
      <c r="G8" s="31">
        <v>42.272727272727266</v>
      </c>
      <c r="H8" s="32">
        <v>51</v>
      </c>
    </row>
    <row r="9" spans="2:8" s="62" customFormat="1" ht="20.25" customHeight="1" x14ac:dyDescent="0.25">
      <c r="B9" s="65" t="s">
        <v>42</v>
      </c>
      <c r="C9" s="27">
        <v>29.5</v>
      </c>
      <c r="D9" s="28">
        <v>30</v>
      </c>
      <c r="E9" s="29"/>
      <c r="F9" s="30"/>
      <c r="G9" s="31">
        <v>29.5</v>
      </c>
      <c r="H9" s="32">
        <v>30</v>
      </c>
    </row>
    <row r="10" spans="2:8" s="62" customFormat="1" ht="20.25" customHeight="1" x14ac:dyDescent="0.25">
      <c r="B10" s="65" t="s">
        <v>43</v>
      </c>
      <c r="C10" s="27">
        <v>38.681818181818173</v>
      </c>
      <c r="D10" s="28">
        <v>37</v>
      </c>
      <c r="E10" s="29"/>
      <c r="F10" s="30"/>
      <c r="G10" s="31">
        <v>38.681818181818173</v>
      </c>
      <c r="H10" s="32">
        <v>37</v>
      </c>
    </row>
    <row r="11" spans="2:8" s="62" customFormat="1" ht="20.25" customHeight="1" x14ac:dyDescent="0.25">
      <c r="B11" s="65" t="s">
        <v>44</v>
      </c>
      <c r="C11" s="27">
        <v>61.480113636363626</v>
      </c>
      <c r="D11" s="28">
        <v>72</v>
      </c>
      <c r="E11" s="29"/>
      <c r="F11" s="30"/>
      <c r="G11" s="31">
        <v>61.480113636363626</v>
      </c>
      <c r="H11" s="32">
        <v>72</v>
      </c>
    </row>
    <row r="12" spans="2:8" s="62" customFormat="1" ht="20.25" customHeight="1" x14ac:dyDescent="0.25">
      <c r="B12" s="65" t="s">
        <v>45</v>
      </c>
      <c r="C12" s="27">
        <v>0.45454545454545398</v>
      </c>
      <c r="D12" s="28">
        <v>1</v>
      </c>
      <c r="E12" s="29"/>
      <c r="F12" s="30"/>
      <c r="G12" s="31">
        <v>0.45454545454545398</v>
      </c>
      <c r="H12" s="32">
        <v>1</v>
      </c>
    </row>
    <row r="13" spans="2:8" s="62" customFormat="1" ht="20.25" customHeight="1" x14ac:dyDescent="0.25">
      <c r="B13" s="65" t="s">
        <v>46</v>
      </c>
      <c r="C13" s="27">
        <v>131.78409090909088</v>
      </c>
      <c r="D13" s="28">
        <v>125</v>
      </c>
      <c r="E13" s="29"/>
      <c r="F13" s="30"/>
      <c r="G13" s="31">
        <v>131.78409090909088</v>
      </c>
      <c r="H13" s="32">
        <v>125</v>
      </c>
    </row>
    <row r="14" spans="2:8" s="66" customFormat="1" ht="20.25" customHeight="1" x14ac:dyDescent="0.25">
      <c r="B14" s="65" t="s">
        <v>47</v>
      </c>
      <c r="C14" s="27">
        <v>62.96363636363634</v>
      </c>
      <c r="D14" s="28">
        <v>63</v>
      </c>
      <c r="E14" s="29"/>
      <c r="F14" s="30"/>
      <c r="G14" s="31">
        <v>62.96363636363634</v>
      </c>
      <c r="H14" s="32">
        <v>63</v>
      </c>
    </row>
    <row r="15" spans="2:8" s="62" customFormat="1" ht="20.25" customHeight="1" x14ac:dyDescent="0.25">
      <c r="B15" s="65" t="s">
        <v>48</v>
      </c>
      <c r="C15" s="27">
        <v>44.151136363636354</v>
      </c>
      <c r="D15" s="28">
        <v>174</v>
      </c>
      <c r="E15" s="29">
        <v>5.3477272727272593</v>
      </c>
      <c r="F15" s="30">
        <v>137</v>
      </c>
      <c r="G15" s="31">
        <v>49.498863636363609</v>
      </c>
      <c r="H15" s="32">
        <v>311</v>
      </c>
    </row>
    <row r="16" spans="2:8" s="62" customFormat="1" ht="20.25" customHeight="1" x14ac:dyDescent="0.25">
      <c r="B16" s="65" t="s">
        <v>49</v>
      </c>
      <c r="C16" s="27">
        <v>264.03636363636349</v>
      </c>
      <c r="D16" s="28">
        <v>488</v>
      </c>
      <c r="E16" s="29">
        <v>0.75284090909090695</v>
      </c>
      <c r="F16" s="30">
        <v>5</v>
      </c>
      <c r="G16" s="31">
        <v>264.78920454545442</v>
      </c>
      <c r="H16" s="32">
        <v>493</v>
      </c>
    </row>
    <row r="17" spans="2:8" s="62" customFormat="1" ht="20.25" customHeight="1" x14ac:dyDescent="0.25">
      <c r="B17" s="65" t="s">
        <v>50</v>
      </c>
      <c r="C17" s="27">
        <v>248.6090909090909</v>
      </c>
      <c r="D17" s="28">
        <v>258</v>
      </c>
      <c r="E17" s="29">
        <v>7.3954545454545357</v>
      </c>
      <c r="F17" s="30">
        <v>25</v>
      </c>
      <c r="G17" s="31">
        <v>256.00454545454545</v>
      </c>
      <c r="H17" s="32">
        <v>283</v>
      </c>
    </row>
    <row r="18" spans="2:8" s="62" customFormat="1" ht="20.25" customHeight="1" x14ac:dyDescent="0.25">
      <c r="B18" s="65" t="s">
        <v>51</v>
      </c>
      <c r="C18" s="27">
        <v>53.814772727272718</v>
      </c>
      <c r="D18" s="28">
        <v>57</v>
      </c>
      <c r="E18" s="29">
        <v>3.7636363636363548</v>
      </c>
      <c r="F18" s="30">
        <v>35</v>
      </c>
      <c r="G18" s="31">
        <v>57.578409090909069</v>
      </c>
      <c r="H18" s="32">
        <v>92</v>
      </c>
    </row>
    <row r="19" spans="2:8" s="62" customFormat="1" ht="20.25" customHeight="1" x14ac:dyDescent="0.25">
      <c r="B19" s="65" t="s">
        <v>52</v>
      </c>
      <c r="C19" s="27">
        <v>684.40340909090878</v>
      </c>
      <c r="D19" s="28">
        <v>1580</v>
      </c>
      <c r="E19" s="29">
        <v>5.3465909090909056</v>
      </c>
      <c r="F19" s="30">
        <v>11</v>
      </c>
      <c r="G19" s="31">
        <v>689.74999999999977</v>
      </c>
      <c r="H19" s="32">
        <v>1591</v>
      </c>
    </row>
    <row r="20" spans="2:8" s="62" customFormat="1" ht="20.25" customHeight="1" x14ac:dyDescent="0.25">
      <c r="B20" s="65" t="s">
        <v>53</v>
      </c>
      <c r="C20" s="27">
        <v>545.0130681818182</v>
      </c>
      <c r="D20" s="28">
        <v>501</v>
      </c>
      <c r="E20" s="29"/>
      <c r="F20" s="30"/>
      <c r="G20" s="31">
        <v>545.0130681818182</v>
      </c>
      <c r="H20" s="32">
        <v>501</v>
      </c>
    </row>
    <row r="21" spans="2:8" s="66" customFormat="1" ht="20.25" customHeight="1" x14ac:dyDescent="0.25">
      <c r="B21" s="65" t="s">
        <v>54</v>
      </c>
      <c r="C21" s="27">
        <v>0</v>
      </c>
      <c r="D21" s="28">
        <v>0</v>
      </c>
      <c r="E21" s="29"/>
      <c r="F21" s="30"/>
      <c r="G21" s="31"/>
      <c r="H21" s="32"/>
    </row>
    <row r="22" spans="2:8" s="62" customFormat="1" ht="20.25" customHeight="1" thickBot="1" x14ac:dyDescent="0.3">
      <c r="B22" s="65" t="s">
        <v>55</v>
      </c>
      <c r="C22" s="27">
        <v>164.96590909090909</v>
      </c>
      <c r="D22" s="28">
        <v>167</v>
      </c>
      <c r="E22" s="29">
        <v>1</v>
      </c>
      <c r="F22" s="30">
        <v>1</v>
      </c>
      <c r="G22" s="70">
        <v>165.96590909090909</v>
      </c>
      <c r="H22" s="71">
        <v>168</v>
      </c>
    </row>
    <row r="23" spans="2:8" s="62" customFormat="1" ht="20.25" customHeight="1" thickTop="1" thickBot="1" x14ac:dyDescent="0.3">
      <c r="B23" s="36" t="s">
        <v>56</v>
      </c>
      <c r="C23" s="37">
        <v>3569.7117045454429</v>
      </c>
      <c r="D23" s="38">
        <v>9382.5599999999904</v>
      </c>
      <c r="E23" s="39">
        <v>4189.8348749999977</v>
      </c>
      <c r="F23" s="38">
        <v>13058.940000000122</v>
      </c>
      <c r="G23" s="72">
        <v>7759.5465795454402</v>
      </c>
      <c r="H23" s="73">
        <v>22441.500000000113</v>
      </c>
    </row>
    <row r="24" spans="2:8" ht="9.75" customHeight="1" thickTop="1" x14ac:dyDescent="0.2"/>
    <row r="25" spans="2:8" x14ac:dyDescent="0.2">
      <c r="B25" s="74" t="s">
        <v>68</v>
      </c>
    </row>
    <row r="26" spans="2:8" x14ac:dyDescent="0.2">
      <c r="B26" s="43" t="s">
        <v>58</v>
      </c>
    </row>
    <row r="27" spans="2:8" s="69" customFormat="1" ht="15" x14ac:dyDescent="0.25">
      <c r="B27" s="58"/>
      <c r="C27" s="58"/>
      <c r="D27" s="58"/>
      <c r="E27" s="58"/>
      <c r="F27" s="58"/>
      <c r="G27" s="58"/>
      <c r="H27" s="5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58" customWidth="1"/>
    <col min="2" max="2" width="27.85546875" style="58" customWidth="1"/>
    <col min="3" max="256" width="12.7109375" style="58"/>
    <col min="257" max="257" width="2.28515625" style="58" customWidth="1"/>
    <col min="258" max="258" width="27.85546875" style="58" customWidth="1"/>
    <col min="259" max="512" width="12.7109375" style="58"/>
    <col min="513" max="513" width="2.28515625" style="58" customWidth="1"/>
    <col min="514" max="514" width="27.85546875" style="58" customWidth="1"/>
    <col min="515" max="768" width="12.7109375" style="58"/>
    <col min="769" max="769" width="2.28515625" style="58" customWidth="1"/>
    <col min="770" max="770" width="27.85546875" style="58" customWidth="1"/>
    <col min="771" max="1024" width="12.7109375" style="58"/>
    <col min="1025" max="1025" width="2.28515625" style="58" customWidth="1"/>
    <col min="1026" max="1026" width="27.85546875" style="58" customWidth="1"/>
    <col min="1027" max="1280" width="12.7109375" style="58"/>
    <col min="1281" max="1281" width="2.28515625" style="58" customWidth="1"/>
    <col min="1282" max="1282" width="27.85546875" style="58" customWidth="1"/>
    <col min="1283" max="1536" width="12.7109375" style="58"/>
    <col min="1537" max="1537" width="2.28515625" style="58" customWidth="1"/>
    <col min="1538" max="1538" width="27.85546875" style="58" customWidth="1"/>
    <col min="1539" max="1792" width="12.7109375" style="58"/>
    <col min="1793" max="1793" width="2.28515625" style="58" customWidth="1"/>
    <col min="1794" max="1794" width="27.85546875" style="58" customWidth="1"/>
    <col min="1795" max="2048" width="12.7109375" style="58"/>
    <col min="2049" max="2049" width="2.28515625" style="58" customWidth="1"/>
    <col min="2050" max="2050" width="27.85546875" style="58" customWidth="1"/>
    <col min="2051" max="2304" width="12.7109375" style="58"/>
    <col min="2305" max="2305" width="2.28515625" style="58" customWidth="1"/>
    <col min="2306" max="2306" width="27.85546875" style="58" customWidth="1"/>
    <col min="2307" max="2560" width="12.7109375" style="58"/>
    <col min="2561" max="2561" width="2.28515625" style="58" customWidth="1"/>
    <col min="2562" max="2562" width="27.85546875" style="58" customWidth="1"/>
    <col min="2563" max="2816" width="12.7109375" style="58"/>
    <col min="2817" max="2817" width="2.28515625" style="58" customWidth="1"/>
    <col min="2818" max="2818" width="27.85546875" style="58" customWidth="1"/>
    <col min="2819" max="3072" width="12.7109375" style="58"/>
    <col min="3073" max="3073" width="2.28515625" style="58" customWidth="1"/>
    <col min="3074" max="3074" width="27.85546875" style="58" customWidth="1"/>
    <col min="3075" max="3328" width="12.7109375" style="58"/>
    <col min="3329" max="3329" width="2.28515625" style="58" customWidth="1"/>
    <col min="3330" max="3330" width="27.85546875" style="58" customWidth="1"/>
    <col min="3331" max="3584" width="12.7109375" style="58"/>
    <col min="3585" max="3585" width="2.28515625" style="58" customWidth="1"/>
    <col min="3586" max="3586" width="27.85546875" style="58" customWidth="1"/>
    <col min="3587" max="3840" width="12.7109375" style="58"/>
    <col min="3841" max="3841" width="2.28515625" style="58" customWidth="1"/>
    <col min="3842" max="3842" width="27.85546875" style="58" customWidth="1"/>
    <col min="3843" max="4096" width="12.7109375" style="58"/>
    <col min="4097" max="4097" width="2.28515625" style="58" customWidth="1"/>
    <col min="4098" max="4098" width="27.85546875" style="58" customWidth="1"/>
    <col min="4099" max="4352" width="12.7109375" style="58"/>
    <col min="4353" max="4353" width="2.28515625" style="58" customWidth="1"/>
    <col min="4354" max="4354" width="27.85546875" style="58" customWidth="1"/>
    <col min="4355" max="4608" width="12.7109375" style="58"/>
    <col min="4609" max="4609" width="2.28515625" style="58" customWidth="1"/>
    <col min="4610" max="4610" width="27.85546875" style="58" customWidth="1"/>
    <col min="4611" max="4864" width="12.7109375" style="58"/>
    <col min="4865" max="4865" width="2.28515625" style="58" customWidth="1"/>
    <col min="4866" max="4866" width="27.85546875" style="58" customWidth="1"/>
    <col min="4867" max="5120" width="12.7109375" style="58"/>
    <col min="5121" max="5121" width="2.28515625" style="58" customWidth="1"/>
    <col min="5122" max="5122" width="27.85546875" style="58" customWidth="1"/>
    <col min="5123" max="5376" width="12.7109375" style="58"/>
    <col min="5377" max="5377" width="2.28515625" style="58" customWidth="1"/>
    <col min="5378" max="5378" width="27.85546875" style="58" customWidth="1"/>
    <col min="5379" max="5632" width="12.7109375" style="58"/>
    <col min="5633" max="5633" width="2.28515625" style="58" customWidth="1"/>
    <col min="5634" max="5634" width="27.85546875" style="58" customWidth="1"/>
    <col min="5635" max="5888" width="12.7109375" style="58"/>
    <col min="5889" max="5889" width="2.28515625" style="58" customWidth="1"/>
    <col min="5890" max="5890" width="27.85546875" style="58" customWidth="1"/>
    <col min="5891" max="6144" width="12.7109375" style="58"/>
    <col min="6145" max="6145" width="2.28515625" style="58" customWidth="1"/>
    <col min="6146" max="6146" width="27.85546875" style="58" customWidth="1"/>
    <col min="6147" max="6400" width="12.7109375" style="58"/>
    <col min="6401" max="6401" width="2.28515625" style="58" customWidth="1"/>
    <col min="6402" max="6402" width="27.85546875" style="58" customWidth="1"/>
    <col min="6403" max="6656" width="12.7109375" style="58"/>
    <col min="6657" max="6657" width="2.28515625" style="58" customWidth="1"/>
    <col min="6658" max="6658" width="27.85546875" style="58" customWidth="1"/>
    <col min="6659" max="6912" width="12.7109375" style="58"/>
    <col min="6913" max="6913" width="2.28515625" style="58" customWidth="1"/>
    <col min="6914" max="6914" width="27.85546875" style="58" customWidth="1"/>
    <col min="6915" max="7168" width="12.7109375" style="58"/>
    <col min="7169" max="7169" width="2.28515625" style="58" customWidth="1"/>
    <col min="7170" max="7170" width="27.85546875" style="58" customWidth="1"/>
    <col min="7171" max="7424" width="12.7109375" style="58"/>
    <col min="7425" max="7425" width="2.28515625" style="58" customWidth="1"/>
    <col min="7426" max="7426" width="27.85546875" style="58" customWidth="1"/>
    <col min="7427" max="7680" width="12.7109375" style="58"/>
    <col min="7681" max="7681" width="2.28515625" style="58" customWidth="1"/>
    <col min="7682" max="7682" width="27.85546875" style="58" customWidth="1"/>
    <col min="7683" max="7936" width="12.7109375" style="58"/>
    <col min="7937" max="7937" width="2.28515625" style="58" customWidth="1"/>
    <col min="7938" max="7938" width="27.85546875" style="58" customWidth="1"/>
    <col min="7939" max="8192" width="12.7109375" style="58"/>
    <col min="8193" max="8193" width="2.28515625" style="58" customWidth="1"/>
    <col min="8194" max="8194" width="27.85546875" style="58" customWidth="1"/>
    <col min="8195" max="8448" width="12.7109375" style="58"/>
    <col min="8449" max="8449" width="2.28515625" style="58" customWidth="1"/>
    <col min="8450" max="8450" width="27.85546875" style="58" customWidth="1"/>
    <col min="8451" max="8704" width="12.7109375" style="58"/>
    <col min="8705" max="8705" width="2.28515625" style="58" customWidth="1"/>
    <col min="8706" max="8706" width="27.85546875" style="58" customWidth="1"/>
    <col min="8707" max="8960" width="12.7109375" style="58"/>
    <col min="8961" max="8961" width="2.28515625" style="58" customWidth="1"/>
    <col min="8962" max="8962" width="27.85546875" style="58" customWidth="1"/>
    <col min="8963" max="9216" width="12.7109375" style="58"/>
    <col min="9217" max="9217" width="2.28515625" style="58" customWidth="1"/>
    <col min="9218" max="9218" width="27.85546875" style="58" customWidth="1"/>
    <col min="9219" max="9472" width="12.7109375" style="58"/>
    <col min="9473" max="9473" width="2.28515625" style="58" customWidth="1"/>
    <col min="9474" max="9474" width="27.85546875" style="58" customWidth="1"/>
    <col min="9475" max="9728" width="12.7109375" style="58"/>
    <col min="9729" max="9729" width="2.28515625" style="58" customWidth="1"/>
    <col min="9730" max="9730" width="27.85546875" style="58" customWidth="1"/>
    <col min="9731" max="9984" width="12.7109375" style="58"/>
    <col min="9985" max="9985" width="2.28515625" style="58" customWidth="1"/>
    <col min="9986" max="9986" width="27.85546875" style="58" customWidth="1"/>
    <col min="9987" max="10240" width="12.7109375" style="58"/>
    <col min="10241" max="10241" width="2.28515625" style="58" customWidth="1"/>
    <col min="10242" max="10242" width="27.85546875" style="58" customWidth="1"/>
    <col min="10243" max="10496" width="12.7109375" style="58"/>
    <col min="10497" max="10497" width="2.28515625" style="58" customWidth="1"/>
    <col min="10498" max="10498" width="27.85546875" style="58" customWidth="1"/>
    <col min="10499" max="10752" width="12.7109375" style="58"/>
    <col min="10753" max="10753" width="2.28515625" style="58" customWidth="1"/>
    <col min="10754" max="10754" width="27.85546875" style="58" customWidth="1"/>
    <col min="10755" max="11008" width="12.7109375" style="58"/>
    <col min="11009" max="11009" width="2.28515625" style="58" customWidth="1"/>
    <col min="11010" max="11010" width="27.85546875" style="58" customWidth="1"/>
    <col min="11011" max="11264" width="12.7109375" style="58"/>
    <col min="11265" max="11265" width="2.28515625" style="58" customWidth="1"/>
    <col min="11266" max="11266" width="27.85546875" style="58" customWidth="1"/>
    <col min="11267" max="11520" width="12.7109375" style="58"/>
    <col min="11521" max="11521" width="2.28515625" style="58" customWidth="1"/>
    <col min="11522" max="11522" width="27.85546875" style="58" customWidth="1"/>
    <col min="11523" max="11776" width="12.7109375" style="58"/>
    <col min="11777" max="11777" width="2.28515625" style="58" customWidth="1"/>
    <col min="11778" max="11778" width="27.85546875" style="58" customWidth="1"/>
    <col min="11779" max="12032" width="12.7109375" style="58"/>
    <col min="12033" max="12033" width="2.28515625" style="58" customWidth="1"/>
    <col min="12034" max="12034" width="27.85546875" style="58" customWidth="1"/>
    <col min="12035" max="12288" width="12.7109375" style="58"/>
    <col min="12289" max="12289" width="2.28515625" style="58" customWidth="1"/>
    <col min="12290" max="12290" width="27.85546875" style="58" customWidth="1"/>
    <col min="12291" max="12544" width="12.7109375" style="58"/>
    <col min="12545" max="12545" width="2.28515625" style="58" customWidth="1"/>
    <col min="12546" max="12546" width="27.85546875" style="58" customWidth="1"/>
    <col min="12547" max="12800" width="12.7109375" style="58"/>
    <col min="12801" max="12801" width="2.28515625" style="58" customWidth="1"/>
    <col min="12802" max="12802" width="27.85546875" style="58" customWidth="1"/>
    <col min="12803" max="13056" width="12.7109375" style="58"/>
    <col min="13057" max="13057" width="2.28515625" style="58" customWidth="1"/>
    <col min="13058" max="13058" width="27.85546875" style="58" customWidth="1"/>
    <col min="13059" max="13312" width="12.7109375" style="58"/>
    <col min="13313" max="13313" width="2.28515625" style="58" customWidth="1"/>
    <col min="13314" max="13314" width="27.85546875" style="58" customWidth="1"/>
    <col min="13315" max="13568" width="12.7109375" style="58"/>
    <col min="13569" max="13569" width="2.28515625" style="58" customWidth="1"/>
    <col min="13570" max="13570" width="27.85546875" style="58" customWidth="1"/>
    <col min="13571" max="13824" width="12.7109375" style="58"/>
    <col min="13825" max="13825" width="2.28515625" style="58" customWidth="1"/>
    <col min="13826" max="13826" width="27.85546875" style="58" customWidth="1"/>
    <col min="13827" max="14080" width="12.7109375" style="58"/>
    <col min="14081" max="14081" width="2.28515625" style="58" customWidth="1"/>
    <col min="14082" max="14082" width="27.85546875" style="58" customWidth="1"/>
    <col min="14083" max="14336" width="12.7109375" style="58"/>
    <col min="14337" max="14337" width="2.28515625" style="58" customWidth="1"/>
    <col min="14338" max="14338" width="27.85546875" style="58" customWidth="1"/>
    <col min="14339" max="14592" width="12.7109375" style="58"/>
    <col min="14593" max="14593" width="2.28515625" style="58" customWidth="1"/>
    <col min="14594" max="14594" width="27.85546875" style="58" customWidth="1"/>
    <col min="14595" max="14848" width="12.7109375" style="58"/>
    <col min="14849" max="14849" width="2.28515625" style="58" customWidth="1"/>
    <col min="14850" max="14850" width="27.85546875" style="58" customWidth="1"/>
    <col min="14851" max="15104" width="12.7109375" style="58"/>
    <col min="15105" max="15105" width="2.28515625" style="58" customWidth="1"/>
    <col min="15106" max="15106" width="27.85546875" style="58" customWidth="1"/>
    <col min="15107" max="15360" width="12.7109375" style="58"/>
    <col min="15361" max="15361" width="2.28515625" style="58" customWidth="1"/>
    <col min="15362" max="15362" width="27.85546875" style="58" customWidth="1"/>
    <col min="15363" max="15616" width="12.7109375" style="58"/>
    <col min="15617" max="15617" width="2.28515625" style="58" customWidth="1"/>
    <col min="15618" max="15618" width="27.85546875" style="58" customWidth="1"/>
    <col min="15619" max="15872" width="12.7109375" style="58"/>
    <col min="15873" max="15873" width="2.28515625" style="58" customWidth="1"/>
    <col min="15874" max="15874" width="27.85546875" style="58" customWidth="1"/>
    <col min="15875" max="16128" width="12.7109375" style="58"/>
    <col min="16129" max="16129" width="2.28515625" style="58" customWidth="1"/>
    <col min="16130" max="16130" width="27.85546875" style="58" customWidth="1"/>
    <col min="16131" max="16384" width="12.7109375" style="58"/>
  </cols>
  <sheetData>
    <row r="1" spans="2:8" s="56" customFormat="1" ht="32.450000000000003" customHeight="1" x14ac:dyDescent="0.2">
      <c r="B1" s="168" t="s">
        <v>73</v>
      </c>
      <c r="C1" s="168"/>
      <c r="D1" s="168"/>
      <c r="E1" s="168"/>
      <c r="F1" s="168"/>
      <c r="G1" s="168"/>
      <c r="H1" s="168"/>
    </row>
    <row r="2" spans="2:8" ht="15" customHeight="1" thickBot="1" x14ac:dyDescent="0.25">
      <c r="B2" s="57"/>
      <c r="C2" s="57"/>
      <c r="D2" s="57"/>
      <c r="E2" s="57"/>
      <c r="F2" s="57"/>
      <c r="G2" s="57"/>
      <c r="H2" s="57"/>
    </row>
    <row r="3" spans="2:8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8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8" s="62" customFormat="1" ht="20.25" customHeight="1" thickTop="1" x14ac:dyDescent="0.25">
      <c r="B5" s="59" t="s">
        <v>38</v>
      </c>
      <c r="C5" s="19">
        <v>1068.7603693181798</v>
      </c>
      <c r="D5" s="60">
        <v>3674.1700000000628</v>
      </c>
      <c r="E5" s="61">
        <v>3541.3863238636131</v>
      </c>
      <c r="F5" s="22">
        <v>18110.580000000009</v>
      </c>
      <c r="G5" s="23">
        <v>4610.1466931817931</v>
      </c>
      <c r="H5" s="24">
        <v>21784.750000000073</v>
      </c>
    </row>
    <row r="6" spans="2:8" s="62" customFormat="1" ht="20.25" customHeight="1" x14ac:dyDescent="0.25">
      <c r="B6" s="65" t="s">
        <v>39</v>
      </c>
      <c r="C6" s="27">
        <v>119.32272727272726</v>
      </c>
      <c r="D6" s="28">
        <v>111</v>
      </c>
      <c r="E6" s="29">
        <v>2.1363636363636358</v>
      </c>
      <c r="F6" s="30">
        <v>2</v>
      </c>
      <c r="G6" s="31">
        <v>121.4590909090909</v>
      </c>
      <c r="H6" s="32">
        <v>113</v>
      </c>
    </row>
    <row r="7" spans="2:8" s="66" customFormat="1" ht="20.25" customHeight="1" x14ac:dyDescent="0.25">
      <c r="B7" s="65" t="s">
        <v>40</v>
      </c>
      <c r="C7" s="27">
        <v>95.186363636363609</v>
      </c>
      <c r="D7" s="28">
        <v>194</v>
      </c>
      <c r="E7" s="29">
        <v>4.0227272727272716</v>
      </c>
      <c r="F7" s="30">
        <v>4</v>
      </c>
      <c r="G7" s="31">
        <v>99.209090909090889</v>
      </c>
      <c r="H7" s="32">
        <v>198</v>
      </c>
    </row>
    <row r="8" spans="2:8" s="62" customFormat="1" ht="20.25" customHeight="1" x14ac:dyDescent="0.25">
      <c r="B8" s="65" t="s">
        <v>41</v>
      </c>
      <c r="C8" s="27">
        <v>43.309659090909086</v>
      </c>
      <c r="D8" s="28">
        <v>49</v>
      </c>
      <c r="E8" s="29"/>
      <c r="F8" s="30"/>
      <c r="G8" s="31">
        <v>43.309659090909086</v>
      </c>
      <c r="H8" s="32">
        <v>49</v>
      </c>
    </row>
    <row r="9" spans="2:8" s="62" customFormat="1" ht="20.25" customHeight="1" x14ac:dyDescent="0.25">
      <c r="B9" s="65" t="s">
        <v>42</v>
      </c>
      <c r="C9" s="27">
        <v>63.795454545454533</v>
      </c>
      <c r="D9" s="28">
        <v>62</v>
      </c>
      <c r="E9" s="29"/>
      <c r="F9" s="30"/>
      <c r="G9" s="31">
        <v>63.795454545454533</v>
      </c>
      <c r="H9" s="32">
        <v>62</v>
      </c>
    </row>
    <row r="10" spans="2:8" s="62" customFormat="1" ht="20.25" customHeight="1" x14ac:dyDescent="0.25">
      <c r="B10" s="65" t="s">
        <v>43</v>
      </c>
      <c r="C10" s="27">
        <v>38.650000000000006</v>
      </c>
      <c r="D10" s="28">
        <v>43</v>
      </c>
      <c r="E10" s="29"/>
      <c r="F10" s="30"/>
      <c r="G10" s="31">
        <v>38.650000000000006</v>
      </c>
      <c r="H10" s="32">
        <v>43</v>
      </c>
    </row>
    <row r="11" spans="2:8" s="62" customFormat="1" ht="20.25" customHeight="1" x14ac:dyDescent="0.25">
      <c r="B11" s="65" t="s">
        <v>44</v>
      </c>
      <c r="C11" s="27">
        <v>61.418181818181814</v>
      </c>
      <c r="D11" s="28">
        <v>68</v>
      </c>
      <c r="E11" s="29"/>
      <c r="F11" s="30"/>
      <c r="G11" s="31">
        <v>61.418181818181814</v>
      </c>
      <c r="H11" s="32">
        <v>68</v>
      </c>
    </row>
    <row r="12" spans="2:8" s="62" customFormat="1" ht="20.25" customHeight="1" x14ac:dyDescent="0.25">
      <c r="B12" s="65" t="s">
        <v>45</v>
      </c>
      <c r="C12" s="27">
        <v>0.45454545454545398</v>
      </c>
      <c r="D12" s="28">
        <v>1</v>
      </c>
      <c r="E12" s="29"/>
      <c r="F12" s="30"/>
      <c r="G12" s="31">
        <v>0.45454545454545398</v>
      </c>
      <c r="H12" s="32">
        <v>1</v>
      </c>
    </row>
    <row r="13" spans="2:8" s="62" customFormat="1" ht="20.25" customHeight="1" x14ac:dyDescent="0.25">
      <c r="B13" s="65" t="s">
        <v>46</v>
      </c>
      <c r="C13" s="27">
        <v>117.04545454545455</v>
      </c>
      <c r="D13" s="28">
        <v>109</v>
      </c>
      <c r="E13" s="29">
        <v>1.022727272727272</v>
      </c>
      <c r="F13" s="30">
        <v>1</v>
      </c>
      <c r="G13" s="31">
        <v>118.06818181818181</v>
      </c>
      <c r="H13" s="32">
        <v>110</v>
      </c>
    </row>
    <row r="14" spans="2:8" s="66" customFormat="1" ht="20.25" customHeight="1" x14ac:dyDescent="0.25">
      <c r="B14" s="65" t="s">
        <v>47</v>
      </c>
      <c r="C14" s="27">
        <v>39.190909090909081</v>
      </c>
      <c r="D14" s="28">
        <v>36</v>
      </c>
      <c r="E14" s="29"/>
      <c r="F14" s="30"/>
      <c r="G14" s="31">
        <v>39.190909090909081</v>
      </c>
      <c r="H14" s="32">
        <v>36</v>
      </c>
    </row>
    <row r="15" spans="2:8" s="62" customFormat="1" ht="20.25" customHeight="1" x14ac:dyDescent="0.25">
      <c r="B15" s="65" t="s">
        <v>48</v>
      </c>
      <c r="C15" s="27">
        <v>81.908522727272668</v>
      </c>
      <c r="D15" s="28">
        <v>458</v>
      </c>
      <c r="E15" s="29">
        <v>2.9068181818181604</v>
      </c>
      <c r="F15" s="30">
        <v>66</v>
      </c>
      <c r="G15" s="31">
        <v>84.815340909090835</v>
      </c>
      <c r="H15" s="32">
        <v>524</v>
      </c>
    </row>
    <row r="16" spans="2:8" s="62" customFormat="1" ht="20.25" customHeight="1" x14ac:dyDescent="0.25">
      <c r="B16" s="65" t="s">
        <v>49</v>
      </c>
      <c r="C16" s="27">
        <v>225.8363636363635</v>
      </c>
      <c r="D16" s="28">
        <v>643</v>
      </c>
      <c r="E16" s="29">
        <v>47.633522727272684</v>
      </c>
      <c r="F16" s="30">
        <v>127</v>
      </c>
      <c r="G16" s="31">
        <v>273.46988636363619</v>
      </c>
      <c r="H16" s="32">
        <v>770</v>
      </c>
    </row>
    <row r="17" spans="2:8" s="62" customFormat="1" ht="20.25" customHeight="1" x14ac:dyDescent="0.25">
      <c r="B17" s="65" t="s">
        <v>50</v>
      </c>
      <c r="C17" s="27">
        <v>214.90909090909088</v>
      </c>
      <c r="D17" s="28">
        <v>217</v>
      </c>
      <c r="E17" s="29">
        <v>8.2784090909090775</v>
      </c>
      <c r="F17" s="30">
        <v>23</v>
      </c>
      <c r="G17" s="31">
        <v>223.18749999999994</v>
      </c>
      <c r="H17" s="32">
        <v>240</v>
      </c>
    </row>
    <row r="18" spans="2:8" s="62" customFormat="1" ht="20.25" customHeight="1" x14ac:dyDescent="0.25">
      <c r="B18" s="65" t="s">
        <v>51</v>
      </c>
      <c r="C18" s="27">
        <v>34.142045454545439</v>
      </c>
      <c r="D18" s="28">
        <v>44</v>
      </c>
      <c r="E18" s="29">
        <v>3.4909090909090832</v>
      </c>
      <c r="F18" s="30">
        <v>32</v>
      </c>
      <c r="G18" s="31">
        <v>37.632954545454524</v>
      </c>
      <c r="H18" s="32">
        <v>76</v>
      </c>
    </row>
    <row r="19" spans="2:8" s="62" customFormat="1" ht="20.25" customHeight="1" x14ac:dyDescent="0.25">
      <c r="B19" s="65" t="s">
        <v>52</v>
      </c>
      <c r="C19" s="27">
        <v>642.91249999999991</v>
      </c>
      <c r="D19" s="28">
        <v>839</v>
      </c>
      <c r="E19" s="29">
        <v>6.8806818181818112</v>
      </c>
      <c r="F19" s="30">
        <v>13</v>
      </c>
      <c r="G19" s="31">
        <v>649.79318181818167</v>
      </c>
      <c r="H19" s="32">
        <v>852</v>
      </c>
    </row>
    <row r="20" spans="2:8" s="62" customFormat="1" ht="20.25" customHeight="1" x14ac:dyDescent="0.25">
      <c r="B20" s="65" t="s">
        <v>53</v>
      </c>
      <c r="C20" s="27">
        <v>449.52386363636367</v>
      </c>
      <c r="D20" s="28">
        <v>549</v>
      </c>
      <c r="E20" s="29">
        <v>1.8181818181818179</v>
      </c>
      <c r="F20" s="30">
        <v>3</v>
      </c>
      <c r="G20" s="31">
        <v>451.34204545454543</v>
      </c>
      <c r="H20" s="32">
        <v>552</v>
      </c>
    </row>
    <row r="21" spans="2:8" s="66" customFormat="1" ht="20.25" customHeight="1" x14ac:dyDescent="0.25">
      <c r="B21" s="65" t="s">
        <v>54</v>
      </c>
      <c r="C21" s="27">
        <v>0</v>
      </c>
      <c r="D21" s="28">
        <v>0</v>
      </c>
      <c r="E21" s="29"/>
      <c r="F21" s="30"/>
      <c r="G21" s="31"/>
      <c r="H21" s="32"/>
    </row>
    <row r="22" spans="2:8" s="62" customFormat="1" ht="20.25" customHeight="1" thickBot="1" x14ac:dyDescent="0.3">
      <c r="B22" s="65" t="s">
        <v>55</v>
      </c>
      <c r="C22" s="27">
        <v>140.18125000000001</v>
      </c>
      <c r="D22" s="28">
        <v>144</v>
      </c>
      <c r="E22" s="29">
        <v>3</v>
      </c>
      <c r="F22" s="30">
        <v>4</v>
      </c>
      <c r="G22" s="70">
        <v>143.18125000000001</v>
      </c>
      <c r="H22" s="71">
        <v>148</v>
      </c>
    </row>
    <row r="23" spans="2:8" s="62" customFormat="1" ht="20.25" customHeight="1" thickTop="1" thickBot="1" x14ac:dyDescent="0.3">
      <c r="B23" s="36" t="s">
        <v>56</v>
      </c>
      <c r="C23" s="37">
        <v>3436.5473011363615</v>
      </c>
      <c r="D23" s="38">
        <v>7241.1700000000628</v>
      </c>
      <c r="E23" s="39">
        <v>3622.576664772706</v>
      </c>
      <c r="F23" s="38">
        <v>18385.580000000009</v>
      </c>
      <c r="G23" s="72">
        <v>7059.123965909067</v>
      </c>
      <c r="H23" s="73">
        <v>25626.750000000073</v>
      </c>
    </row>
    <row r="24" spans="2:8" ht="9.75" customHeight="1" thickTop="1" x14ac:dyDescent="0.2"/>
    <row r="25" spans="2:8" x14ac:dyDescent="0.2">
      <c r="B25" s="74" t="s">
        <v>68</v>
      </c>
    </row>
    <row r="26" spans="2:8" x14ac:dyDescent="0.2">
      <c r="B26" s="43" t="s">
        <v>58</v>
      </c>
    </row>
    <row r="27" spans="2:8" s="69" customFormat="1" ht="15" x14ac:dyDescent="0.25">
      <c r="B27" s="58"/>
      <c r="C27" s="58"/>
      <c r="D27" s="58"/>
      <c r="E27" s="58"/>
      <c r="F27" s="58"/>
      <c r="G27" s="58"/>
      <c r="H27" s="58"/>
    </row>
    <row r="34" spans="2:8" s="69" customFormat="1" ht="15" x14ac:dyDescent="0.25">
      <c r="B34" s="58"/>
      <c r="C34" s="58"/>
      <c r="D34" s="58"/>
      <c r="E34" s="58"/>
      <c r="F34" s="58"/>
      <c r="G34" s="58"/>
      <c r="H34" s="58"/>
    </row>
    <row r="41" spans="2:8" s="69" customFormat="1" ht="15" x14ac:dyDescent="0.25">
      <c r="B41" s="58"/>
      <c r="C41" s="58"/>
      <c r="D41" s="58"/>
      <c r="E41" s="58"/>
      <c r="F41" s="58"/>
      <c r="G41" s="58"/>
      <c r="H41" s="58"/>
    </row>
    <row r="48" spans="2:8" s="69" customFormat="1" ht="15" x14ac:dyDescent="0.25">
      <c r="B48" s="58"/>
      <c r="C48" s="58"/>
      <c r="D48" s="58"/>
      <c r="E48" s="58"/>
      <c r="F48" s="58"/>
      <c r="G48" s="58"/>
      <c r="H48" s="5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76" customWidth="1"/>
    <col min="2" max="2" width="27.85546875" style="76" customWidth="1"/>
    <col min="3" max="8" width="12.7109375" style="76"/>
    <col min="9" max="9" width="7.5703125" style="76" customWidth="1"/>
    <col min="10" max="256" width="12.7109375" style="76"/>
    <col min="257" max="257" width="2.28515625" style="76" customWidth="1"/>
    <col min="258" max="258" width="27.85546875" style="76" customWidth="1"/>
    <col min="259" max="264" width="12.7109375" style="76"/>
    <col min="265" max="265" width="7.5703125" style="76" customWidth="1"/>
    <col min="266" max="512" width="12.7109375" style="76"/>
    <col min="513" max="513" width="2.28515625" style="76" customWidth="1"/>
    <col min="514" max="514" width="27.85546875" style="76" customWidth="1"/>
    <col min="515" max="520" width="12.7109375" style="76"/>
    <col min="521" max="521" width="7.5703125" style="76" customWidth="1"/>
    <col min="522" max="768" width="12.7109375" style="76"/>
    <col min="769" max="769" width="2.28515625" style="76" customWidth="1"/>
    <col min="770" max="770" width="27.85546875" style="76" customWidth="1"/>
    <col min="771" max="776" width="12.7109375" style="76"/>
    <col min="777" max="777" width="7.5703125" style="76" customWidth="1"/>
    <col min="778" max="1024" width="12.7109375" style="76"/>
    <col min="1025" max="1025" width="2.28515625" style="76" customWidth="1"/>
    <col min="1026" max="1026" width="27.85546875" style="76" customWidth="1"/>
    <col min="1027" max="1032" width="12.7109375" style="76"/>
    <col min="1033" max="1033" width="7.5703125" style="76" customWidth="1"/>
    <col min="1034" max="1280" width="12.7109375" style="76"/>
    <col min="1281" max="1281" width="2.28515625" style="76" customWidth="1"/>
    <col min="1282" max="1282" width="27.85546875" style="76" customWidth="1"/>
    <col min="1283" max="1288" width="12.7109375" style="76"/>
    <col min="1289" max="1289" width="7.5703125" style="76" customWidth="1"/>
    <col min="1290" max="1536" width="12.7109375" style="76"/>
    <col min="1537" max="1537" width="2.28515625" style="76" customWidth="1"/>
    <col min="1538" max="1538" width="27.85546875" style="76" customWidth="1"/>
    <col min="1539" max="1544" width="12.7109375" style="76"/>
    <col min="1545" max="1545" width="7.5703125" style="76" customWidth="1"/>
    <col min="1546" max="1792" width="12.7109375" style="76"/>
    <col min="1793" max="1793" width="2.28515625" style="76" customWidth="1"/>
    <col min="1794" max="1794" width="27.85546875" style="76" customWidth="1"/>
    <col min="1795" max="1800" width="12.7109375" style="76"/>
    <col min="1801" max="1801" width="7.5703125" style="76" customWidth="1"/>
    <col min="1802" max="2048" width="12.7109375" style="76"/>
    <col min="2049" max="2049" width="2.28515625" style="76" customWidth="1"/>
    <col min="2050" max="2050" width="27.85546875" style="76" customWidth="1"/>
    <col min="2051" max="2056" width="12.7109375" style="76"/>
    <col min="2057" max="2057" width="7.5703125" style="76" customWidth="1"/>
    <col min="2058" max="2304" width="12.7109375" style="76"/>
    <col min="2305" max="2305" width="2.28515625" style="76" customWidth="1"/>
    <col min="2306" max="2306" width="27.85546875" style="76" customWidth="1"/>
    <col min="2307" max="2312" width="12.7109375" style="76"/>
    <col min="2313" max="2313" width="7.5703125" style="76" customWidth="1"/>
    <col min="2314" max="2560" width="12.7109375" style="76"/>
    <col min="2561" max="2561" width="2.28515625" style="76" customWidth="1"/>
    <col min="2562" max="2562" width="27.85546875" style="76" customWidth="1"/>
    <col min="2563" max="2568" width="12.7109375" style="76"/>
    <col min="2569" max="2569" width="7.5703125" style="76" customWidth="1"/>
    <col min="2570" max="2816" width="12.7109375" style="76"/>
    <col min="2817" max="2817" width="2.28515625" style="76" customWidth="1"/>
    <col min="2818" max="2818" width="27.85546875" style="76" customWidth="1"/>
    <col min="2819" max="2824" width="12.7109375" style="76"/>
    <col min="2825" max="2825" width="7.5703125" style="76" customWidth="1"/>
    <col min="2826" max="3072" width="12.7109375" style="76"/>
    <col min="3073" max="3073" width="2.28515625" style="76" customWidth="1"/>
    <col min="3074" max="3074" width="27.85546875" style="76" customWidth="1"/>
    <col min="3075" max="3080" width="12.7109375" style="76"/>
    <col min="3081" max="3081" width="7.5703125" style="76" customWidth="1"/>
    <col min="3082" max="3328" width="12.7109375" style="76"/>
    <col min="3329" max="3329" width="2.28515625" style="76" customWidth="1"/>
    <col min="3330" max="3330" width="27.85546875" style="76" customWidth="1"/>
    <col min="3331" max="3336" width="12.7109375" style="76"/>
    <col min="3337" max="3337" width="7.5703125" style="76" customWidth="1"/>
    <col min="3338" max="3584" width="12.7109375" style="76"/>
    <col min="3585" max="3585" width="2.28515625" style="76" customWidth="1"/>
    <col min="3586" max="3586" width="27.85546875" style="76" customWidth="1"/>
    <col min="3587" max="3592" width="12.7109375" style="76"/>
    <col min="3593" max="3593" width="7.5703125" style="76" customWidth="1"/>
    <col min="3594" max="3840" width="12.7109375" style="76"/>
    <col min="3841" max="3841" width="2.28515625" style="76" customWidth="1"/>
    <col min="3842" max="3842" width="27.85546875" style="76" customWidth="1"/>
    <col min="3843" max="3848" width="12.7109375" style="76"/>
    <col min="3849" max="3849" width="7.5703125" style="76" customWidth="1"/>
    <col min="3850" max="4096" width="12.7109375" style="76"/>
    <col min="4097" max="4097" width="2.28515625" style="76" customWidth="1"/>
    <col min="4098" max="4098" width="27.85546875" style="76" customWidth="1"/>
    <col min="4099" max="4104" width="12.7109375" style="76"/>
    <col min="4105" max="4105" width="7.5703125" style="76" customWidth="1"/>
    <col min="4106" max="4352" width="12.7109375" style="76"/>
    <col min="4353" max="4353" width="2.28515625" style="76" customWidth="1"/>
    <col min="4354" max="4354" width="27.85546875" style="76" customWidth="1"/>
    <col min="4355" max="4360" width="12.7109375" style="76"/>
    <col min="4361" max="4361" width="7.5703125" style="76" customWidth="1"/>
    <col min="4362" max="4608" width="12.7109375" style="76"/>
    <col min="4609" max="4609" width="2.28515625" style="76" customWidth="1"/>
    <col min="4610" max="4610" width="27.85546875" style="76" customWidth="1"/>
    <col min="4611" max="4616" width="12.7109375" style="76"/>
    <col min="4617" max="4617" width="7.5703125" style="76" customWidth="1"/>
    <col min="4618" max="4864" width="12.7109375" style="76"/>
    <col min="4865" max="4865" width="2.28515625" style="76" customWidth="1"/>
    <col min="4866" max="4866" width="27.85546875" style="76" customWidth="1"/>
    <col min="4867" max="4872" width="12.7109375" style="76"/>
    <col min="4873" max="4873" width="7.5703125" style="76" customWidth="1"/>
    <col min="4874" max="5120" width="12.7109375" style="76"/>
    <col min="5121" max="5121" width="2.28515625" style="76" customWidth="1"/>
    <col min="5122" max="5122" width="27.85546875" style="76" customWidth="1"/>
    <col min="5123" max="5128" width="12.7109375" style="76"/>
    <col min="5129" max="5129" width="7.5703125" style="76" customWidth="1"/>
    <col min="5130" max="5376" width="12.7109375" style="76"/>
    <col min="5377" max="5377" width="2.28515625" style="76" customWidth="1"/>
    <col min="5378" max="5378" width="27.85546875" style="76" customWidth="1"/>
    <col min="5379" max="5384" width="12.7109375" style="76"/>
    <col min="5385" max="5385" width="7.5703125" style="76" customWidth="1"/>
    <col min="5386" max="5632" width="12.7109375" style="76"/>
    <col min="5633" max="5633" width="2.28515625" style="76" customWidth="1"/>
    <col min="5634" max="5634" width="27.85546875" style="76" customWidth="1"/>
    <col min="5635" max="5640" width="12.7109375" style="76"/>
    <col min="5641" max="5641" width="7.5703125" style="76" customWidth="1"/>
    <col min="5642" max="5888" width="12.7109375" style="76"/>
    <col min="5889" max="5889" width="2.28515625" style="76" customWidth="1"/>
    <col min="5890" max="5890" width="27.85546875" style="76" customWidth="1"/>
    <col min="5891" max="5896" width="12.7109375" style="76"/>
    <col min="5897" max="5897" width="7.5703125" style="76" customWidth="1"/>
    <col min="5898" max="6144" width="12.7109375" style="76"/>
    <col min="6145" max="6145" width="2.28515625" style="76" customWidth="1"/>
    <col min="6146" max="6146" width="27.85546875" style="76" customWidth="1"/>
    <col min="6147" max="6152" width="12.7109375" style="76"/>
    <col min="6153" max="6153" width="7.5703125" style="76" customWidth="1"/>
    <col min="6154" max="6400" width="12.7109375" style="76"/>
    <col min="6401" max="6401" width="2.28515625" style="76" customWidth="1"/>
    <col min="6402" max="6402" width="27.85546875" style="76" customWidth="1"/>
    <col min="6403" max="6408" width="12.7109375" style="76"/>
    <col min="6409" max="6409" width="7.5703125" style="76" customWidth="1"/>
    <col min="6410" max="6656" width="12.7109375" style="76"/>
    <col min="6657" max="6657" width="2.28515625" style="76" customWidth="1"/>
    <col min="6658" max="6658" width="27.85546875" style="76" customWidth="1"/>
    <col min="6659" max="6664" width="12.7109375" style="76"/>
    <col min="6665" max="6665" width="7.5703125" style="76" customWidth="1"/>
    <col min="6666" max="6912" width="12.7109375" style="76"/>
    <col min="6913" max="6913" width="2.28515625" style="76" customWidth="1"/>
    <col min="6914" max="6914" width="27.85546875" style="76" customWidth="1"/>
    <col min="6915" max="6920" width="12.7109375" style="76"/>
    <col min="6921" max="6921" width="7.5703125" style="76" customWidth="1"/>
    <col min="6922" max="7168" width="12.7109375" style="76"/>
    <col min="7169" max="7169" width="2.28515625" style="76" customWidth="1"/>
    <col min="7170" max="7170" width="27.85546875" style="76" customWidth="1"/>
    <col min="7171" max="7176" width="12.7109375" style="76"/>
    <col min="7177" max="7177" width="7.5703125" style="76" customWidth="1"/>
    <col min="7178" max="7424" width="12.7109375" style="76"/>
    <col min="7425" max="7425" width="2.28515625" style="76" customWidth="1"/>
    <col min="7426" max="7426" width="27.85546875" style="76" customWidth="1"/>
    <col min="7427" max="7432" width="12.7109375" style="76"/>
    <col min="7433" max="7433" width="7.5703125" style="76" customWidth="1"/>
    <col min="7434" max="7680" width="12.7109375" style="76"/>
    <col min="7681" max="7681" width="2.28515625" style="76" customWidth="1"/>
    <col min="7682" max="7682" width="27.85546875" style="76" customWidth="1"/>
    <col min="7683" max="7688" width="12.7109375" style="76"/>
    <col min="7689" max="7689" width="7.5703125" style="76" customWidth="1"/>
    <col min="7690" max="7936" width="12.7109375" style="76"/>
    <col min="7937" max="7937" width="2.28515625" style="76" customWidth="1"/>
    <col min="7938" max="7938" width="27.85546875" style="76" customWidth="1"/>
    <col min="7939" max="7944" width="12.7109375" style="76"/>
    <col min="7945" max="7945" width="7.5703125" style="76" customWidth="1"/>
    <col min="7946" max="8192" width="12.7109375" style="76"/>
    <col min="8193" max="8193" width="2.28515625" style="76" customWidth="1"/>
    <col min="8194" max="8194" width="27.85546875" style="76" customWidth="1"/>
    <col min="8195" max="8200" width="12.7109375" style="76"/>
    <col min="8201" max="8201" width="7.5703125" style="76" customWidth="1"/>
    <col min="8202" max="8448" width="12.7109375" style="76"/>
    <col min="8449" max="8449" width="2.28515625" style="76" customWidth="1"/>
    <col min="8450" max="8450" width="27.85546875" style="76" customWidth="1"/>
    <col min="8451" max="8456" width="12.7109375" style="76"/>
    <col min="8457" max="8457" width="7.5703125" style="76" customWidth="1"/>
    <col min="8458" max="8704" width="12.7109375" style="76"/>
    <col min="8705" max="8705" width="2.28515625" style="76" customWidth="1"/>
    <col min="8706" max="8706" width="27.85546875" style="76" customWidth="1"/>
    <col min="8707" max="8712" width="12.7109375" style="76"/>
    <col min="8713" max="8713" width="7.5703125" style="76" customWidth="1"/>
    <col min="8714" max="8960" width="12.7109375" style="76"/>
    <col min="8961" max="8961" width="2.28515625" style="76" customWidth="1"/>
    <col min="8962" max="8962" width="27.85546875" style="76" customWidth="1"/>
    <col min="8963" max="8968" width="12.7109375" style="76"/>
    <col min="8969" max="8969" width="7.5703125" style="76" customWidth="1"/>
    <col min="8970" max="9216" width="12.7109375" style="76"/>
    <col min="9217" max="9217" width="2.28515625" style="76" customWidth="1"/>
    <col min="9218" max="9218" width="27.85546875" style="76" customWidth="1"/>
    <col min="9219" max="9224" width="12.7109375" style="76"/>
    <col min="9225" max="9225" width="7.5703125" style="76" customWidth="1"/>
    <col min="9226" max="9472" width="12.7109375" style="76"/>
    <col min="9473" max="9473" width="2.28515625" style="76" customWidth="1"/>
    <col min="9474" max="9474" width="27.85546875" style="76" customWidth="1"/>
    <col min="9475" max="9480" width="12.7109375" style="76"/>
    <col min="9481" max="9481" width="7.5703125" style="76" customWidth="1"/>
    <col min="9482" max="9728" width="12.7109375" style="76"/>
    <col min="9729" max="9729" width="2.28515625" style="76" customWidth="1"/>
    <col min="9730" max="9730" width="27.85546875" style="76" customWidth="1"/>
    <col min="9731" max="9736" width="12.7109375" style="76"/>
    <col min="9737" max="9737" width="7.5703125" style="76" customWidth="1"/>
    <col min="9738" max="9984" width="12.7109375" style="76"/>
    <col min="9985" max="9985" width="2.28515625" style="76" customWidth="1"/>
    <col min="9986" max="9986" width="27.85546875" style="76" customWidth="1"/>
    <col min="9987" max="9992" width="12.7109375" style="76"/>
    <col min="9993" max="9993" width="7.5703125" style="76" customWidth="1"/>
    <col min="9994" max="10240" width="12.7109375" style="76"/>
    <col min="10241" max="10241" width="2.28515625" style="76" customWidth="1"/>
    <col min="10242" max="10242" width="27.85546875" style="76" customWidth="1"/>
    <col min="10243" max="10248" width="12.7109375" style="76"/>
    <col min="10249" max="10249" width="7.5703125" style="76" customWidth="1"/>
    <col min="10250" max="10496" width="12.7109375" style="76"/>
    <col min="10497" max="10497" width="2.28515625" style="76" customWidth="1"/>
    <col min="10498" max="10498" width="27.85546875" style="76" customWidth="1"/>
    <col min="10499" max="10504" width="12.7109375" style="76"/>
    <col min="10505" max="10505" width="7.5703125" style="76" customWidth="1"/>
    <col min="10506" max="10752" width="12.7109375" style="76"/>
    <col min="10753" max="10753" width="2.28515625" style="76" customWidth="1"/>
    <col min="10754" max="10754" width="27.85546875" style="76" customWidth="1"/>
    <col min="10755" max="10760" width="12.7109375" style="76"/>
    <col min="10761" max="10761" width="7.5703125" style="76" customWidth="1"/>
    <col min="10762" max="11008" width="12.7109375" style="76"/>
    <col min="11009" max="11009" width="2.28515625" style="76" customWidth="1"/>
    <col min="11010" max="11010" width="27.85546875" style="76" customWidth="1"/>
    <col min="11011" max="11016" width="12.7109375" style="76"/>
    <col min="11017" max="11017" width="7.5703125" style="76" customWidth="1"/>
    <col min="11018" max="11264" width="12.7109375" style="76"/>
    <col min="11265" max="11265" width="2.28515625" style="76" customWidth="1"/>
    <col min="11266" max="11266" width="27.85546875" style="76" customWidth="1"/>
    <col min="11267" max="11272" width="12.7109375" style="76"/>
    <col min="11273" max="11273" width="7.5703125" style="76" customWidth="1"/>
    <col min="11274" max="11520" width="12.7109375" style="76"/>
    <col min="11521" max="11521" width="2.28515625" style="76" customWidth="1"/>
    <col min="11522" max="11522" width="27.85546875" style="76" customWidth="1"/>
    <col min="11523" max="11528" width="12.7109375" style="76"/>
    <col min="11529" max="11529" width="7.5703125" style="76" customWidth="1"/>
    <col min="11530" max="11776" width="12.7109375" style="76"/>
    <col min="11777" max="11777" width="2.28515625" style="76" customWidth="1"/>
    <col min="11778" max="11778" width="27.85546875" style="76" customWidth="1"/>
    <col min="11779" max="11784" width="12.7109375" style="76"/>
    <col min="11785" max="11785" width="7.5703125" style="76" customWidth="1"/>
    <col min="11786" max="12032" width="12.7109375" style="76"/>
    <col min="12033" max="12033" width="2.28515625" style="76" customWidth="1"/>
    <col min="12034" max="12034" width="27.85546875" style="76" customWidth="1"/>
    <col min="12035" max="12040" width="12.7109375" style="76"/>
    <col min="12041" max="12041" width="7.5703125" style="76" customWidth="1"/>
    <col min="12042" max="12288" width="12.7109375" style="76"/>
    <col min="12289" max="12289" width="2.28515625" style="76" customWidth="1"/>
    <col min="12290" max="12290" width="27.85546875" style="76" customWidth="1"/>
    <col min="12291" max="12296" width="12.7109375" style="76"/>
    <col min="12297" max="12297" width="7.5703125" style="76" customWidth="1"/>
    <col min="12298" max="12544" width="12.7109375" style="76"/>
    <col min="12545" max="12545" width="2.28515625" style="76" customWidth="1"/>
    <col min="12546" max="12546" width="27.85546875" style="76" customWidth="1"/>
    <col min="12547" max="12552" width="12.7109375" style="76"/>
    <col min="12553" max="12553" width="7.5703125" style="76" customWidth="1"/>
    <col min="12554" max="12800" width="12.7109375" style="76"/>
    <col min="12801" max="12801" width="2.28515625" style="76" customWidth="1"/>
    <col min="12802" max="12802" width="27.85546875" style="76" customWidth="1"/>
    <col min="12803" max="12808" width="12.7109375" style="76"/>
    <col min="12809" max="12809" width="7.5703125" style="76" customWidth="1"/>
    <col min="12810" max="13056" width="12.7109375" style="76"/>
    <col min="13057" max="13057" width="2.28515625" style="76" customWidth="1"/>
    <col min="13058" max="13058" width="27.85546875" style="76" customWidth="1"/>
    <col min="13059" max="13064" width="12.7109375" style="76"/>
    <col min="13065" max="13065" width="7.5703125" style="76" customWidth="1"/>
    <col min="13066" max="13312" width="12.7109375" style="76"/>
    <col min="13313" max="13313" width="2.28515625" style="76" customWidth="1"/>
    <col min="13314" max="13314" width="27.85546875" style="76" customWidth="1"/>
    <col min="13315" max="13320" width="12.7109375" style="76"/>
    <col min="13321" max="13321" width="7.5703125" style="76" customWidth="1"/>
    <col min="13322" max="13568" width="12.7109375" style="76"/>
    <col min="13569" max="13569" width="2.28515625" style="76" customWidth="1"/>
    <col min="13570" max="13570" width="27.85546875" style="76" customWidth="1"/>
    <col min="13571" max="13576" width="12.7109375" style="76"/>
    <col min="13577" max="13577" width="7.5703125" style="76" customWidth="1"/>
    <col min="13578" max="13824" width="12.7109375" style="76"/>
    <col min="13825" max="13825" width="2.28515625" style="76" customWidth="1"/>
    <col min="13826" max="13826" width="27.85546875" style="76" customWidth="1"/>
    <col min="13827" max="13832" width="12.7109375" style="76"/>
    <col min="13833" max="13833" width="7.5703125" style="76" customWidth="1"/>
    <col min="13834" max="14080" width="12.7109375" style="76"/>
    <col min="14081" max="14081" width="2.28515625" style="76" customWidth="1"/>
    <col min="14082" max="14082" width="27.85546875" style="76" customWidth="1"/>
    <col min="14083" max="14088" width="12.7109375" style="76"/>
    <col min="14089" max="14089" width="7.5703125" style="76" customWidth="1"/>
    <col min="14090" max="14336" width="12.7109375" style="76"/>
    <col min="14337" max="14337" width="2.28515625" style="76" customWidth="1"/>
    <col min="14338" max="14338" width="27.85546875" style="76" customWidth="1"/>
    <col min="14339" max="14344" width="12.7109375" style="76"/>
    <col min="14345" max="14345" width="7.5703125" style="76" customWidth="1"/>
    <col min="14346" max="14592" width="12.7109375" style="76"/>
    <col min="14593" max="14593" width="2.28515625" style="76" customWidth="1"/>
    <col min="14594" max="14594" width="27.85546875" style="76" customWidth="1"/>
    <col min="14595" max="14600" width="12.7109375" style="76"/>
    <col min="14601" max="14601" width="7.5703125" style="76" customWidth="1"/>
    <col min="14602" max="14848" width="12.7109375" style="76"/>
    <col min="14849" max="14849" width="2.28515625" style="76" customWidth="1"/>
    <col min="14850" max="14850" width="27.85546875" style="76" customWidth="1"/>
    <col min="14851" max="14856" width="12.7109375" style="76"/>
    <col min="14857" max="14857" width="7.5703125" style="76" customWidth="1"/>
    <col min="14858" max="15104" width="12.7109375" style="76"/>
    <col min="15105" max="15105" width="2.28515625" style="76" customWidth="1"/>
    <col min="15106" max="15106" width="27.85546875" style="76" customWidth="1"/>
    <col min="15107" max="15112" width="12.7109375" style="76"/>
    <col min="15113" max="15113" width="7.5703125" style="76" customWidth="1"/>
    <col min="15114" max="15360" width="12.7109375" style="76"/>
    <col min="15361" max="15361" width="2.28515625" style="76" customWidth="1"/>
    <col min="15362" max="15362" width="27.85546875" style="76" customWidth="1"/>
    <col min="15363" max="15368" width="12.7109375" style="76"/>
    <col min="15369" max="15369" width="7.5703125" style="76" customWidth="1"/>
    <col min="15370" max="15616" width="12.7109375" style="76"/>
    <col min="15617" max="15617" width="2.28515625" style="76" customWidth="1"/>
    <col min="15618" max="15618" width="27.85546875" style="76" customWidth="1"/>
    <col min="15619" max="15624" width="12.7109375" style="76"/>
    <col min="15625" max="15625" width="7.5703125" style="76" customWidth="1"/>
    <col min="15626" max="15872" width="12.7109375" style="76"/>
    <col min="15873" max="15873" width="2.28515625" style="76" customWidth="1"/>
    <col min="15874" max="15874" width="27.85546875" style="76" customWidth="1"/>
    <col min="15875" max="15880" width="12.7109375" style="76"/>
    <col min="15881" max="15881" width="7.5703125" style="76" customWidth="1"/>
    <col min="15882" max="16128" width="12.7109375" style="76"/>
    <col min="16129" max="16129" width="2.28515625" style="76" customWidth="1"/>
    <col min="16130" max="16130" width="27.85546875" style="76" customWidth="1"/>
    <col min="16131" max="16136" width="12.7109375" style="76"/>
    <col min="16137" max="16137" width="7.5703125" style="76" customWidth="1"/>
    <col min="16138" max="16384" width="12.7109375" style="76"/>
  </cols>
  <sheetData>
    <row r="1" spans="2:9" s="75" customFormat="1" ht="32.450000000000003" customHeight="1" x14ac:dyDescent="0.2">
      <c r="B1" s="159" t="s">
        <v>93</v>
      </c>
      <c r="C1" s="159"/>
      <c r="D1" s="159"/>
      <c r="E1" s="159"/>
      <c r="F1" s="159"/>
      <c r="G1" s="159"/>
      <c r="H1" s="159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4" t="s">
        <v>35</v>
      </c>
      <c r="H3" s="166"/>
    </row>
    <row r="4" spans="2:9" ht="18" customHeight="1" thickBot="1" x14ac:dyDescent="0.25">
      <c r="B4" s="161"/>
      <c r="C4" s="109" t="s">
        <v>36</v>
      </c>
      <c r="D4" s="110" t="s">
        <v>37</v>
      </c>
      <c r="E4" s="111" t="s">
        <v>36</v>
      </c>
      <c r="F4" s="112" t="s">
        <v>37</v>
      </c>
      <c r="G4" s="14" t="s">
        <v>36</v>
      </c>
      <c r="H4" s="17" t="s">
        <v>37</v>
      </c>
    </row>
    <row r="5" spans="2:9" s="81" customFormat="1" ht="20.25" customHeight="1" thickTop="1" x14ac:dyDescent="0.25">
      <c r="B5" s="18" t="s">
        <v>52</v>
      </c>
      <c r="C5" s="117">
        <v>524</v>
      </c>
      <c r="D5" s="118">
        <v>582</v>
      </c>
      <c r="E5" s="119">
        <v>27</v>
      </c>
      <c r="F5" s="120">
        <v>43</v>
      </c>
      <c r="G5" s="152">
        <v>551</v>
      </c>
      <c r="H5" s="142">
        <v>625</v>
      </c>
    </row>
    <row r="6" spans="2:9" s="81" customFormat="1" ht="20.25" customHeight="1" x14ac:dyDescent="0.25">
      <c r="B6" s="26" t="s">
        <v>44</v>
      </c>
      <c r="C6" s="121">
        <v>60</v>
      </c>
      <c r="D6" s="122">
        <v>71</v>
      </c>
      <c r="E6" s="123">
        <v>0</v>
      </c>
      <c r="F6" s="85">
        <v>0</v>
      </c>
      <c r="G6" s="153">
        <v>60</v>
      </c>
      <c r="H6" s="149">
        <v>71</v>
      </c>
    </row>
    <row r="7" spans="2:9" s="90" customFormat="1" ht="20.25" customHeight="1" x14ac:dyDescent="0.25">
      <c r="B7" s="26" t="s">
        <v>55</v>
      </c>
      <c r="C7" s="124">
        <v>242</v>
      </c>
      <c r="D7" s="125">
        <v>252</v>
      </c>
      <c r="E7" s="126">
        <v>0</v>
      </c>
      <c r="F7" s="127">
        <v>0</v>
      </c>
      <c r="G7" s="153">
        <v>242</v>
      </c>
      <c r="H7" s="149">
        <v>252</v>
      </c>
      <c r="I7" s="81"/>
    </row>
    <row r="8" spans="2:9" s="81" customFormat="1" ht="20.25" customHeight="1" x14ac:dyDescent="0.25">
      <c r="B8" s="26" t="s">
        <v>40</v>
      </c>
      <c r="C8" s="128">
        <v>11</v>
      </c>
      <c r="D8" s="129">
        <v>13</v>
      </c>
      <c r="E8" s="130">
        <v>4</v>
      </c>
      <c r="F8" s="131">
        <v>10</v>
      </c>
      <c r="G8" s="153">
        <v>15</v>
      </c>
      <c r="H8" s="149">
        <v>23</v>
      </c>
    </row>
    <row r="9" spans="2:9" s="81" customFormat="1" ht="20.25" customHeight="1" x14ac:dyDescent="0.25">
      <c r="B9" s="26" t="s">
        <v>47</v>
      </c>
      <c r="C9" s="132">
        <v>56</v>
      </c>
      <c r="D9" s="129">
        <v>68</v>
      </c>
      <c r="E9" s="130">
        <v>0</v>
      </c>
      <c r="F9" s="131">
        <v>0</v>
      </c>
      <c r="G9" s="153">
        <v>56</v>
      </c>
      <c r="H9" s="149">
        <v>68</v>
      </c>
    </row>
    <row r="10" spans="2:9" s="81" customFormat="1" ht="20.25" customHeight="1" x14ac:dyDescent="0.25">
      <c r="B10" s="26" t="s">
        <v>46</v>
      </c>
      <c r="C10" s="132">
        <v>191</v>
      </c>
      <c r="D10" s="129">
        <v>198</v>
      </c>
      <c r="E10" s="130">
        <v>5</v>
      </c>
      <c r="F10" s="131">
        <v>7</v>
      </c>
      <c r="G10" s="153">
        <v>196</v>
      </c>
      <c r="H10" s="149">
        <v>205</v>
      </c>
    </row>
    <row r="11" spans="2:9" s="81" customFormat="1" ht="20.25" customHeight="1" x14ac:dyDescent="0.25">
      <c r="B11" s="26" t="s">
        <v>49</v>
      </c>
      <c r="C11" s="133">
        <v>416</v>
      </c>
      <c r="D11" s="134">
        <v>466</v>
      </c>
      <c r="E11" s="130">
        <v>37.056828011363599</v>
      </c>
      <c r="F11" s="131">
        <v>54.615099999999991</v>
      </c>
      <c r="G11" s="153">
        <v>453.05682801136362</v>
      </c>
      <c r="H11" s="149">
        <v>520.61509999999998</v>
      </c>
    </row>
    <row r="12" spans="2:9" s="81" customFormat="1" ht="20.25" customHeight="1" x14ac:dyDescent="0.25">
      <c r="B12" s="26" t="s">
        <v>42</v>
      </c>
      <c r="C12" s="98">
        <v>23</v>
      </c>
      <c r="D12" s="99">
        <v>30</v>
      </c>
      <c r="E12" s="130">
        <v>0</v>
      </c>
      <c r="F12" s="85">
        <v>0</v>
      </c>
      <c r="G12" s="153">
        <v>23</v>
      </c>
      <c r="H12" s="149">
        <v>30</v>
      </c>
    </row>
    <row r="13" spans="2:9" s="81" customFormat="1" ht="20.25" customHeight="1" x14ac:dyDescent="0.25">
      <c r="B13" s="26" t="s">
        <v>50</v>
      </c>
      <c r="C13" s="98">
        <v>365</v>
      </c>
      <c r="D13" s="99">
        <v>389</v>
      </c>
      <c r="E13" s="100">
        <v>5.5</v>
      </c>
      <c r="F13" s="85">
        <v>6</v>
      </c>
      <c r="G13" s="153">
        <v>370.5</v>
      </c>
      <c r="H13" s="149">
        <v>395</v>
      </c>
    </row>
    <row r="14" spans="2:9" s="90" customFormat="1" ht="20.25" customHeight="1" x14ac:dyDescent="0.25">
      <c r="B14" s="26" t="s">
        <v>48</v>
      </c>
      <c r="C14" s="132">
        <v>32</v>
      </c>
      <c r="D14" s="129">
        <v>42</v>
      </c>
      <c r="E14" s="100">
        <v>7</v>
      </c>
      <c r="F14" s="85">
        <v>18</v>
      </c>
      <c r="G14" s="153">
        <v>39</v>
      </c>
      <c r="H14" s="149">
        <v>60</v>
      </c>
      <c r="I14" s="81"/>
    </row>
    <row r="15" spans="2:9" s="81" customFormat="1" ht="20.25" customHeight="1" x14ac:dyDescent="0.25">
      <c r="B15" s="26" t="s">
        <v>38</v>
      </c>
      <c r="C15" s="132">
        <v>1305</v>
      </c>
      <c r="D15" s="129">
        <v>2090</v>
      </c>
      <c r="E15" s="130">
        <v>2065</v>
      </c>
      <c r="F15" s="131">
        <v>5289</v>
      </c>
      <c r="G15" s="153">
        <v>3370</v>
      </c>
      <c r="H15" s="149">
        <v>7379</v>
      </c>
    </row>
    <row r="16" spans="2:9" s="81" customFormat="1" ht="20.25" customHeight="1" x14ac:dyDescent="0.25">
      <c r="B16" s="26" t="s">
        <v>51</v>
      </c>
      <c r="C16" s="132">
        <v>92</v>
      </c>
      <c r="D16" s="129">
        <v>93</v>
      </c>
      <c r="E16" s="130">
        <v>3</v>
      </c>
      <c r="F16" s="131">
        <v>3</v>
      </c>
      <c r="G16" s="153">
        <v>95</v>
      </c>
      <c r="H16" s="149">
        <v>96</v>
      </c>
    </row>
    <row r="17" spans="2:8" s="81" customFormat="1" ht="20.25" customHeight="1" x14ac:dyDescent="0.25">
      <c r="B17" s="26" t="s">
        <v>43</v>
      </c>
      <c r="C17" s="132">
        <v>44</v>
      </c>
      <c r="D17" s="129">
        <v>48</v>
      </c>
      <c r="E17" s="130">
        <v>0</v>
      </c>
      <c r="F17" s="131">
        <v>0</v>
      </c>
      <c r="G17" s="153">
        <v>44</v>
      </c>
      <c r="H17" s="149">
        <v>48</v>
      </c>
    </row>
    <row r="18" spans="2:8" s="81" customFormat="1" ht="20.25" customHeight="1" x14ac:dyDescent="0.25">
      <c r="B18" s="26" t="s">
        <v>41</v>
      </c>
      <c r="C18" s="132">
        <v>13</v>
      </c>
      <c r="D18" s="129">
        <v>97</v>
      </c>
      <c r="E18" s="135">
        <v>1</v>
      </c>
      <c r="F18" s="131">
        <v>1</v>
      </c>
      <c r="G18" s="153">
        <v>14</v>
      </c>
      <c r="H18" s="149">
        <v>98</v>
      </c>
    </row>
    <row r="19" spans="2:8" s="81" customFormat="1" ht="20.25" customHeight="1" x14ac:dyDescent="0.25">
      <c r="B19" s="26" t="s">
        <v>39</v>
      </c>
      <c r="C19" s="132">
        <v>48</v>
      </c>
      <c r="D19" s="129">
        <v>71</v>
      </c>
      <c r="E19" s="130">
        <v>7</v>
      </c>
      <c r="F19" s="131">
        <v>8</v>
      </c>
      <c r="G19" s="153">
        <v>55</v>
      </c>
      <c r="H19" s="149">
        <v>79</v>
      </c>
    </row>
    <row r="20" spans="2:8" s="81" customFormat="1" ht="20.25" customHeight="1" thickBot="1" x14ac:dyDescent="0.3">
      <c r="B20" s="26" t="s">
        <v>53</v>
      </c>
      <c r="C20" s="136">
        <v>288</v>
      </c>
      <c r="D20" s="134">
        <v>297</v>
      </c>
      <c r="E20" s="103">
        <v>6</v>
      </c>
      <c r="F20" s="104">
        <v>6</v>
      </c>
      <c r="G20" s="153">
        <v>294</v>
      </c>
      <c r="H20" s="149">
        <v>303</v>
      </c>
    </row>
    <row r="21" spans="2:8" s="81" customFormat="1" ht="20.25" customHeight="1" thickTop="1" thickBot="1" x14ac:dyDescent="0.3">
      <c r="B21" s="36" t="s">
        <v>56</v>
      </c>
      <c r="C21" s="137">
        <v>3710</v>
      </c>
      <c r="D21" s="138">
        <v>4807</v>
      </c>
      <c r="E21" s="139">
        <v>2167.5568280113635</v>
      </c>
      <c r="F21" s="140">
        <v>5445.6151</v>
      </c>
      <c r="G21" s="139">
        <v>5877.5568280113639</v>
      </c>
      <c r="H21" s="41">
        <v>10252.615099999999</v>
      </c>
    </row>
    <row r="22" spans="2:8" ht="15.75" customHeight="1" thickTop="1" x14ac:dyDescent="0.2"/>
    <row r="23" spans="2:8" x14ac:dyDescent="0.2">
      <c r="B23" s="42" t="s">
        <v>57</v>
      </c>
    </row>
    <row r="24" spans="2:8" x14ac:dyDescent="0.2">
      <c r="B24" s="107" t="s">
        <v>77</v>
      </c>
    </row>
    <row r="25" spans="2:8" x14ac:dyDescent="0.2">
      <c r="E25" s="108"/>
    </row>
    <row r="26" spans="2:8" x14ac:dyDescent="0.2">
      <c r="E26" s="10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portrait" r:id="rId1"/>
  <colBreaks count="1" manualBreakCount="1">
    <brk id="8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76" customWidth="1"/>
    <col min="2" max="2" width="27.85546875" style="76" customWidth="1"/>
    <col min="3" max="8" width="12.7109375" style="76"/>
    <col min="9" max="9" width="7.5703125" style="76" customWidth="1"/>
    <col min="10" max="256" width="12.7109375" style="76"/>
    <col min="257" max="257" width="2.28515625" style="76" customWidth="1"/>
    <col min="258" max="258" width="27.85546875" style="76" customWidth="1"/>
    <col min="259" max="264" width="12.7109375" style="76"/>
    <col min="265" max="265" width="7.5703125" style="76" customWidth="1"/>
    <col min="266" max="512" width="12.7109375" style="76"/>
    <col min="513" max="513" width="2.28515625" style="76" customWidth="1"/>
    <col min="514" max="514" width="27.85546875" style="76" customWidth="1"/>
    <col min="515" max="520" width="12.7109375" style="76"/>
    <col min="521" max="521" width="7.5703125" style="76" customWidth="1"/>
    <col min="522" max="768" width="12.7109375" style="76"/>
    <col min="769" max="769" width="2.28515625" style="76" customWidth="1"/>
    <col min="770" max="770" width="27.85546875" style="76" customWidth="1"/>
    <col min="771" max="776" width="12.7109375" style="76"/>
    <col min="777" max="777" width="7.5703125" style="76" customWidth="1"/>
    <col min="778" max="1024" width="12.7109375" style="76"/>
    <col min="1025" max="1025" width="2.28515625" style="76" customWidth="1"/>
    <col min="1026" max="1026" width="27.85546875" style="76" customWidth="1"/>
    <col min="1027" max="1032" width="12.7109375" style="76"/>
    <col min="1033" max="1033" width="7.5703125" style="76" customWidth="1"/>
    <col min="1034" max="1280" width="12.7109375" style="76"/>
    <col min="1281" max="1281" width="2.28515625" style="76" customWidth="1"/>
    <col min="1282" max="1282" width="27.85546875" style="76" customWidth="1"/>
    <col min="1283" max="1288" width="12.7109375" style="76"/>
    <col min="1289" max="1289" width="7.5703125" style="76" customWidth="1"/>
    <col min="1290" max="1536" width="12.7109375" style="76"/>
    <col min="1537" max="1537" width="2.28515625" style="76" customWidth="1"/>
    <col min="1538" max="1538" width="27.85546875" style="76" customWidth="1"/>
    <col min="1539" max="1544" width="12.7109375" style="76"/>
    <col min="1545" max="1545" width="7.5703125" style="76" customWidth="1"/>
    <col min="1546" max="1792" width="12.7109375" style="76"/>
    <col min="1793" max="1793" width="2.28515625" style="76" customWidth="1"/>
    <col min="1794" max="1794" width="27.85546875" style="76" customWidth="1"/>
    <col min="1795" max="1800" width="12.7109375" style="76"/>
    <col min="1801" max="1801" width="7.5703125" style="76" customWidth="1"/>
    <col min="1802" max="2048" width="12.7109375" style="76"/>
    <col min="2049" max="2049" width="2.28515625" style="76" customWidth="1"/>
    <col min="2050" max="2050" width="27.85546875" style="76" customWidth="1"/>
    <col min="2051" max="2056" width="12.7109375" style="76"/>
    <col min="2057" max="2057" width="7.5703125" style="76" customWidth="1"/>
    <col min="2058" max="2304" width="12.7109375" style="76"/>
    <col min="2305" max="2305" width="2.28515625" style="76" customWidth="1"/>
    <col min="2306" max="2306" width="27.85546875" style="76" customWidth="1"/>
    <col min="2307" max="2312" width="12.7109375" style="76"/>
    <col min="2313" max="2313" width="7.5703125" style="76" customWidth="1"/>
    <col min="2314" max="2560" width="12.7109375" style="76"/>
    <col min="2561" max="2561" width="2.28515625" style="76" customWidth="1"/>
    <col min="2562" max="2562" width="27.85546875" style="76" customWidth="1"/>
    <col min="2563" max="2568" width="12.7109375" style="76"/>
    <col min="2569" max="2569" width="7.5703125" style="76" customWidth="1"/>
    <col min="2570" max="2816" width="12.7109375" style="76"/>
    <col min="2817" max="2817" width="2.28515625" style="76" customWidth="1"/>
    <col min="2818" max="2818" width="27.85546875" style="76" customWidth="1"/>
    <col min="2819" max="2824" width="12.7109375" style="76"/>
    <col min="2825" max="2825" width="7.5703125" style="76" customWidth="1"/>
    <col min="2826" max="3072" width="12.7109375" style="76"/>
    <col min="3073" max="3073" width="2.28515625" style="76" customWidth="1"/>
    <col min="3074" max="3074" width="27.85546875" style="76" customWidth="1"/>
    <col min="3075" max="3080" width="12.7109375" style="76"/>
    <col min="3081" max="3081" width="7.5703125" style="76" customWidth="1"/>
    <col min="3082" max="3328" width="12.7109375" style="76"/>
    <col min="3329" max="3329" width="2.28515625" style="76" customWidth="1"/>
    <col min="3330" max="3330" width="27.85546875" style="76" customWidth="1"/>
    <col min="3331" max="3336" width="12.7109375" style="76"/>
    <col min="3337" max="3337" width="7.5703125" style="76" customWidth="1"/>
    <col min="3338" max="3584" width="12.7109375" style="76"/>
    <col min="3585" max="3585" width="2.28515625" style="76" customWidth="1"/>
    <col min="3586" max="3586" width="27.85546875" style="76" customWidth="1"/>
    <col min="3587" max="3592" width="12.7109375" style="76"/>
    <col min="3593" max="3593" width="7.5703125" style="76" customWidth="1"/>
    <col min="3594" max="3840" width="12.7109375" style="76"/>
    <col min="3841" max="3841" width="2.28515625" style="76" customWidth="1"/>
    <col min="3842" max="3842" width="27.85546875" style="76" customWidth="1"/>
    <col min="3843" max="3848" width="12.7109375" style="76"/>
    <col min="3849" max="3849" width="7.5703125" style="76" customWidth="1"/>
    <col min="3850" max="4096" width="12.7109375" style="76"/>
    <col min="4097" max="4097" width="2.28515625" style="76" customWidth="1"/>
    <col min="4098" max="4098" width="27.85546875" style="76" customWidth="1"/>
    <col min="4099" max="4104" width="12.7109375" style="76"/>
    <col min="4105" max="4105" width="7.5703125" style="76" customWidth="1"/>
    <col min="4106" max="4352" width="12.7109375" style="76"/>
    <col min="4353" max="4353" width="2.28515625" style="76" customWidth="1"/>
    <col min="4354" max="4354" width="27.85546875" style="76" customWidth="1"/>
    <col min="4355" max="4360" width="12.7109375" style="76"/>
    <col min="4361" max="4361" width="7.5703125" style="76" customWidth="1"/>
    <col min="4362" max="4608" width="12.7109375" style="76"/>
    <col min="4609" max="4609" width="2.28515625" style="76" customWidth="1"/>
    <col min="4610" max="4610" width="27.85546875" style="76" customWidth="1"/>
    <col min="4611" max="4616" width="12.7109375" style="76"/>
    <col min="4617" max="4617" width="7.5703125" style="76" customWidth="1"/>
    <col min="4618" max="4864" width="12.7109375" style="76"/>
    <col min="4865" max="4865" width="2.28515625" style="76" customWidth="1"/>
    <col min="4866" max="4866" width="27.85546875" style="76" customWidth="1"/>
    <col min="4867" max="4872" width="12.7109375" style="76"/>
    <col min="4873" max="4873" width="7.5703125" style="76" customWidth="1"/>
    <col min="4874" max="5120" width="12.7109375" style="76"/>
    <col min="5121" max="5121" width="2.28515625" style="76" customWidth="1"/>
    <col min="5122" max="5122" width="27.85546875" style="76" customWidth="1"/>
    <col min="5123" max="5128" width="12.7109375" style="76"/>
    <col min="5129" max="5129" width="7.5703125" style="76" customWidth="1"/>
    <col min="5130" max="5376" width="12.7109375" style="76"/>
    <col min="5377" max="5377" width="2.28515625" style="76" customWidth="1"/>
    <col min="5378" max="5378" width="27.85546875" style="76" customWidth="1"/>
    <col min="5379" max="5384" width="12.7109375" style="76"/>
    <col min="5385" max="5385" width="7.5703125" style="76" customWidth="1"/>
    <col min="5386" max="5632" width="12.7109375" style="76"/>
    <col min="5633" max="5633" width="2.28515625" style="76" customWidth="1"/>
    <col min="5634" max="5634" width="27.85546875" style="76" customWidth="1"/>
    <col min="5635" max="5640" width="12.7109375" style="76"/>
    <col min="5641" max="5641" width="7.5703125" style="76" customWidth="1"/>
    <col min="5642" max="5888" width="12.7109375" style="76"/>
    <col min="5889" max="5889" width="2.28515625" style="76" customWidth="1"/>
    <col min="5890" max="5890" width="27.85546875" style="76" customWidth="1"/>
    <col min="5891" max="5896" width="12.7109375" style="76"/>
    <col min="5897" max="5897" width="7.5703125" style="76" customWidth="1"/>
    <col min="5898" max="6144" width="12.7109375" style="76"/>
    <col min="6145" max="6145" width="2.28515625" style="76" customWidth="1"/>
    <col min="6146" max="6146" width="27.85546875" style="76" customWidth="1"/>
    <col min="6147" max="6152" width="12.7109375" style="76"/>
    <col min="6153" max="6153" width="7.5703125" style="76" customWidth="1"/>
    <col min="6154" max="6400" width="12.7109375" style="76"/>
    <col min="6401" max="6401" width="2.28515625" style="76" customWidth="1"/>
    <col min="6402" max="6402" width="27.85546875" style="76" customWidth="1"/>
    <col min="6403" max="6408" width="12.7109375" style="76"/>
    <col min="6409" max="6409" width="7.5703125" style="76" customWidth="1"/>
    <col min="6410" max="6656" width="12.7109375" style="76"/>
    <col min="6657" max="6657" width="2.28515625" style="76" customWidth="1"/>
    <col min="6658" max="6658" width="27.85546875" style="76" customWidth="1"/>
    <col min="6659" max="6664" width="12.7109375" style="76"/>
    <col min="6665" max="6665" width="7.5703125" style="76" customWidth="1"/>
    <col min="6666" max="6912" width="12.7109375" style="76"/>
    <col min="6913" max="6913" width="2.28515625" style="76" customWidth="1"/>
    <col min="6914" max="6914" width="27.85546875" style="76" customWidth="1"/>
    <col min="6915" max="6920" width="12.7109375" style="76"/>
    <col min="6921" max="6921" width="7.5703125" style="76" customWidth="1"/>
    <col min="6922" max="7168" width="12.7109375" style="76"/>
    <col min="7169" max="7169" width="2.28515625" style="76" customWidth="1"/>
    <col min="7170" max="7170" width="27.85546875" style="76" customWidth="1"/>
    <col min="7171" max="7176" width="12.7109375" style="76"/>
    <col min="7177" max="7177" width="7.5703125" style="76" customWidth="1"/>
    <col min="7178" max="7424" width="12.7109375" style="76"/>
    <col min="7425" max="7425" width="2.28515625" style="76" customWidth="1"/>
    <col min="7426" max="7426" width="27.85546875" style="76" customWidth="1"/>
    <col min="7427" max="7432" width="12.7109375" style="76"/>
    <col min="7433" max="7433" width="7.5703125" style="76" customWidth="1"/>
    <col min="7434" max="7680" width="12.7109375" style="76"/>
    <col min="7681" max="7681" width="2.28515625" style="76" customWidth="1"/>
    <col min="7682" max="7682" width="27.85546875" style="76" customWidth="1"/>
    <col min="7683" max="7688" width="12.7109375" style="76"/>
    <col min="7689" max="7689" width="7.5703125" style="76" customWidth="1"/>
    <col min="7690" max="7936" width="12.7109375" style="76"/>
    <col min="7937" max="7937" width="2.28515625" style="76" customWidth="1"/>
    <col min="7938" max="7938" width="27.85546875" style="76" customWidth="1"/>
    <col min="7939" max="7944" width="12.7109375" style="76"/>
    <col min="7945" max="7945" width="7.5703125" style="76" customWidth="1"/>
    <col min="7946" max="8192" width="12.7109375" style="76"/>
    <col min="8193" max="8193" width="2.28515625" style="76" customWidth="1"/>
    <col min="8194" max="8194" width="27.85546875" style="76" customWidth="1"/>
    <col min="8195" max="8200" width="12.7109375" style="76"/>
    <col min="8201" max="8201" width="7.5703125" style="76" customWidth="1"/>
    <col min="8202" max="8448" width="12.7109375" style="76"/>
    <col min="8449" max="8449" width="2.28515625" style="76" customWidth="1"/>
    <col min="8450" max="8450" width="27.85546875" style="76" customWidth="1"/>
    <col min="8451" max="8456" width="12.7109375" style="76"/>
    <col min="8457" max="8457" width="7.5703125" style="76" customWidth="1"/>
    <col min="8458" max="8704" width="12.7109375" style="76"/>
    <col min="8705" max="8705" width="2.28515625" style="76" customWidth="1"/>
    <col min="8706" max="8706" width="27.85546875" style="76" customWidth="1"/>
    <col min="8707" max="8712" width="12.7109375" style="76"/>
    <col min="8713" max="8713" width="7.5703125" style="76" customWidth="1"/>
    <col min="8714" max="8960" width="12.7109375" style="76"/>
    <col min="8961" max="8961" width="2.28515625" style="76" customWidth="1"/>
    <col min="8962" max="8962" width="27.85546875" style="76" customWidth="1"/>
    <col min="8963" max="8968" width="12.7109375" style="76"/>
    <col min="8969" max="8969" width="7.5703125" style="76" customWidth="1"/>
    <col min="8970" max="9216" width="12.7109375" style="76"/>
    <col min="9217" max="9217" width="2.28515625" style="76" customWidth="1"/>
    <col min="9218" max="9218" width="27.85546875" style="76" customWidth="1"/>
    <col min="9219" max="9224" width="12.7109375" style="76"/>
    <col min="9225" max="9225" width="7.5703125" style="76" customWidth="1"/>
    <col min="9226" max="9472" width="12.7109375" style="76"/>
    <col min="9473" max="9473" width="2.28515625" style="76" customWidth="1"/>
    <col min="9474" max="9474" width="27.85546875" style="76" customWidth="1"/>
    <col min="9475" max="9480" width="12.7109375" style="76"/>
    <col min="9481" max="9481" width="7.5703125" style="76" customWidth="1"/>
    <col min="9482" max="9728" width="12.7109375" style="76"/>
    <col min="9729" max="9729" width="2.28515625" style="76" customWidth="1"/>
    <col min="9730" max="9730" width="27.85546875" style="76" customWidth="1"/>
    <col min="9731" max="9736" width="12.7109375" style="76"/>
    <col min="9737" max="9737" width="7.5703125" style="76" customWidth="1"/>
    <col min="9738" max="9984" width="12.7109375" style="76"/>
    <col min="9985" max="9985" width="2.28515625" style="76" customWidth="1"/>
    <col min="9986" max="9986" width="27.85546875" style="76" customWidth="1"/>
    <col min="9987" max="9992" width="12.7109375" style="76"/>
    <col min="9993" max="9993" width="7.5703125" style="76" customWidth="1"/>
    <col min="9994" max="10240" width="12.7109375" style="76"/>
    <col min="10241" max="10241" width="2.28515625" style="76" customWidth="1"/>
    <col min="10242" max="10242" width="27.85546875" style="76" customWidth="1"/>
    <col min="10243" max="10248" width="12.7109375" style="76"/>
    <col min="10249" max="10249" width="7.5703125" style="76" customWidth="1"/>
    <col min="10250" max="10496" width="12.7109375" style="76"/>
    <col min="10497" max="10497" width="2.28515625" style="76" customWidth="1"/>
    <col min="10498" max="10498" width="27.85546875" style="76" customWidth="1"/>
    <col min="10499" max="10504" width="12.7109375" style="76"/>
    <col min="10505" max="10505" width="7.5703125" style="76" customWidth="1"/>
    <col min="10506" max="10752" width="12.7109375" style="76"/>
    <col min="10753" max="10753" width="2.28515625" style="76" customWidth="1"/>
    <col min="10754" max="10754" width="27.85546875" style="76" customWidth="1"/>
    <col min="10755" max="10760" width="12.7109375" style="76"/>
    <col min="10761" max="10761" width="7.5703125" style="76" customWidth="1"/>
    <col min="10762" max="11008" width="12.7109375" style="76"/>
    <col min="11009" max="11009" width="2.28515625" style="76" customWidth="1"/>
    <col min="11010" max="11010" width="27.85546875" style="76" customWidth="1"/>
    <col min="11011" max="11016" width="12.7109375" style="76"/>
    <col min="11017" max="11017" width="7.5703125" style="76" customWidth="1"/>
    <col min="11018" max="11264" width="12.7109375" style="76"/>
    <col min="11265" max="11265" width="2.28515625" style="76" customWidth="1"/>
    <col min="11266" max="11266" width="27.85546875" style="76" customWidth="1"/>
    <col min="11267" max="11272" width="12.7109375" style="76"/>
    <col min="11273" max="11273" width="7.5703125" style="76" customWidth="1"/>
    <col min="11274" max="11520" width="12.7109375" style="76"/>
    <col min="11521" max="11521" width="2.28515625" style="76" customWidth="1"/>
    <col min="11522" max="11522" width="27.85546875" style="76" customWidth="1"/>
    <col min="11523" max="11528" width="12.7109375" style="76"/>
    <col min="11529" max="11529" width="7.5703125" style="76" customWidth="1"/>
    <col min="11530" max="11776" width="12.7109375" style="76"/>
    <col min="11777" max="11777" width="2.28515625" style="76" customWidth="1"/>
    <col min="11778" max="11778" width="27.85546875" style="76" customWidth="1"/>
    <col min="11779" max="11784" width="12.7109375" style="76"/>
    <col min="11785" max="11785" width="7.5703125" style="76" customWidth="1"/>
    <col min="11786" max="12032" width="12.7109375" style="76"/>
    <col min="12033" max="12033" width="2.28515625" style="76" customWidth="1"/>
    <col min="12034" max="12034" width="27.85546875" style="76" customWidth="1"/>
    <col min="12035" max="12040" width="12.7109375" style="76"/>
    <col min="12041" max="12041" width="7.5703125" style="76" customWidth="1"/>
    <col min="12042" max="12288" width="12.7109375" style="76"/>
    <col min="12289" max="12289" width="2.28515625" style="76" customWidth="1"/>
    <col min="12290" max="12290" width="27.85546875" style="76" customWidth="1"/>
    <col min="12291" max="12296" width="12.7109375" style="76"/>
    <col min="12297" max="12297" width="7.5703125" style="76" customWidth="1"/>
    <col min="12298" max="12544" width="12.7109375" style="76"/>
    <col min="12545" max="12545" width="2.28515625" style="76" customWidth="1"/>
    <col min="12546" max="12546" width="27.85546875" style="76" customWidth="1"/>
    <col min="12547" max="12552" width="12.7109375" style="76"/>
    <col min="12553" max="12553" width="7.5703125" style="76" customWidth="1"/>
    <col min="12554" max="12800" width="12.7109375" style="76"/>
    <col min="12801" max="12801" width="2.28515625" style="76" customWidth="1"/>
    <col min="12802" max="12802" width="27.85546875" style="76" customWidth="1"/>
    <col min="12803" max="12808" width="12.7109375" style="76"/>
    <col min="12809" max="12809" width="7.5703125" style="76" customWidth="1"/>
    <col min="12810" max="13056" width="12.7109375" style="76"/>
    <col min="13057" max="13057" width="2.28515625" style="76" customWidth="1"/>
    <col min="13058" max="13058" width="27.85546875" style="76" customWidth="1"/>
    <col min="13059" max="13064" width="12.7109375" style="76"/>
    <col min="13065" max="13065" width="7.5703125" style="76" customWidth="1"/>
    <col min="13066" max="13312" width="12.7109375" style="76"/>
    <col min="13313" max="13313" width="2.28515625" style="76" customWidth="1"/>
    <col min="13314" max="13314" width="27.85546875" style="76" customWidth="1"/>
    <col min="13315" max="13320" width="12.7109375" style="76"/>
    <col min="13321" max="13321" width="7.5703125" style="76" customWidth="1"/>
    <col min="13322" max="13568" width="12.7109375" style="76"/>
    <col min="13569" max="13569" width="2.28515625" style="76" customWidth="1"/>
    <col min="13570" max="13570" width="27.85546875" style="76" customWidth="1"/>
    <col min="13571" max="13576" width="12.7109375" style="76"/>
    <col min="13577" max="13577" width="7.5703125" style="76" customWidth="1"/>
    <col min="13578" max="13824" width="12.7109375" style="76"/>
    <col min="13825" max="13825" width="2.28515625" style="76" customWidth="1"/>
    <col min="13826" max="13826" width="27.85546875" style="76" customWidth="1"/>
    <col min="13827" max="13832" width="12.7109375" style="76"/>
    <col min="13833" max="13833" width="7.5703125" style="76" customWidth="1"/>
    <col min="13834" max="14080" width="12.7109375" style="76"/>
    <col min="14081" max="14081" width="2.28515625" style="76" customWidth="1"/>
    <col min="14082" max="14082" width="27.85546875" style="76" customWidth="1"/>
    <col min="14083" max="14088" width="12.7109375" style="76"/>
    <col min="14089" max="14089" width="7.5703125" style="76" customWidth="1"/>
    <col min="14090" max="14336" width="12.7109375" style="76"/>
    <col min="14337" max="14337" width="2.28515625" style="76" customWidth="1"/>
    <col min="14338" max="14338" width="27.85546875" style="76" customWidth="1"/>
    <col min="14339" max="14344" width="12.7109375" style="76"/>
    <col min="14345" max="14345" width="7.5703125" style="76" customWidth="1"/>
    <col min="14346" max="14592" width="12.7109375" style="76"/>
    <col min="14593" max="14593" width="2.28515625" style="76" customWidth="1"/>
    <col min="14594" max="14594" width="27.85546875" style="76" customWidth="1"/>
    <col min="14595" max="14600" width="12.7109375" style="76"/>
    <col min="14601" max="14601" width="7.5703125" style="76" customWidth="1"/>
    <col min="14602" max="14848" width="12.7109375" style="76"/>
    <col min="14849" max="14849" width="2.28515625" style="76" customWidth="1"/>
    <col min="14850" max="14850" width="27.85546875" style="76" customWidth="1"/>
    <col min="14851" max="14856" width="12.7109375" style="76"/>
    <col min="14857" max="14857" width="7.5703125" style="76" customWidth="1"/>
    <col min="14858" max="15104" width="12.7109375" style="76"/>
    <col min="15105" max="15105" width="2.28515625" style="76" customWidth="1"/>
    <col min="15106" max="15106" width="27.85546875" style="76" customWidth="1"/>
    <col min="15107" max="15112" width="12.7109375" style="76"/>
    <col min="15113" max="15113" width="7.5703125" style="76" customWidth="1"/>
    <col min="15114" max="15360" width="12.7109375" style="76"/>
    <col min="15361" max="15361" width="2.28515625" style="76" customWidth="1"/>
    <col min="15362" max="15362" width="27.85546875" style="76" customWidth="1"/>
    <col min="15363" max="15368" width="12.7109375" style="76"/>
    <col min="15369" max="15369" width="7.5703125" style="76" customWidth="1"/>
    <col min="15370" max="15616" width="12.7109375" style="76"/>
    <col min="15617" max="15617" width="2.28515625" style="76" customWidth="1"/>
    <col min="15618" max="15618" width="27.85546875" style="76" customWidth="1"/>
    <col min="15619" max="15624" width="12.7109375" style="76"/>
    <col min="15625" max="15625" width="7.5703125" style="76" customWidth="1"/>
    <col min="15626" max="15872" width="12.7109375" style="76"/>
    <col min="15873" max="15873" width="2.28515625" style="76" customWidth="1"/>
    <col min="15874" max="15874" width="27.85546875" style="76" customWidth="1"/>
    <col min="15875" max="15880" width="12.7109375" style="76"/>
    <col min="15881" max="15881" width="7.5703125" style="76" customWidth="1"/>
    <col min="15882" max="16128" width="12.7109375" style="76"/>
    <col min="16129" max="16129" width="2.28515625" style="76" customWidth="1"/>
    <col min="16130" max="16130" width="27.85546875" style="76" customWidth="1"/>
    <col min="16131" max="16136" width="12.7109375" style="76"/>
    <col min="16137" max="16137" width="7.5703125" style="76" customWidth="1"/>
    <col min="16138" max="16384" width="12.7109375" style="76"/>
  </cols>
  <sheetData>
    <row r="1" spans="2:9" s="75" customFormat="1" ht="32.450000000000003" customHeight="1" x14ac:dyDescent="0.2">
      <c r="B1" s="159" t="s">
        <v>90</v>
      </c>
      <c r="C1" s="159"/>
      <c r="D1" s="159"/>
      <c r="E1" s="159"/>
      <c r="F1" s="159"/>
      <c r="G1" s="159"/>
      <c r="H1" s="159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4" t="s">
        <v>35</v>
      </c>
      <c r="H3" s="166"/>
    </row>
    <row r="4" spans="2:9" ht="18" customHeight="1" thickBot="1" x14ac:dyDescent="0.25">
      <c r="B4" s="161"/>
      <c r="C4" s="109" t="s">
        <v>36</v>
      </c>
      <c r="D4" s="110" t="s">
        <v>37</v>
      </c>
      <c r="E4" s="111" t="s">
        <v>36</v>
      </c>
      <c r="F4" s="112" t="s">
        <v>37</v>
      </c>
      <c r="G4" s="14" t="s">
        <v>36</v>
      </c>
      <c r="H4" s="17" t="s">
        <v>37</v>
      </c>
    </row>
    <row r="5" spans="2:9" s="81" customFormat="1" ht="20.25" customHeight="1" thickTop="1" x14ac:dyDescent="0.25">
      <c r="B5" s="18" t="s">
        <v>52</v>
      </c>
      <c r="C5" s="117">
        <v>566.1129659090908</v>
      </c>
      <c r="D5" s="118">
        <v>627.4799999999999</v>
      </c>
      <c r="E5" s="119">
        <v>36.39943181818181</v>
      </c>
      <c r="F5" s="120">
        <v>55</v>
      </c>
      <c r="G5" s="152">
        <v>602.51239772727263</v>
      </c>
      <c r="H5" s="142">
        <v>682.4799999999999</v>
      </c>
    </row>
    <row r="6" spans="2:9" s="81" customFormat="1" ht="20.25" customHeight="1" x14ac:dyDescent="0.25">
      <c r="B6" s="26" t="s">
        <v>44</v>
      </c>
      <c r="C6" s="121">
        <v>57.11363636363636</v>
      </c>
      <c r="D6" s="122">
        <v>69</v>
      </c>
      <c r="E6" s="123">
        <v>0</v>
      </c>
      <c r="F6" s="85">
        <v>0</v>
      </c>
      <c r="G6" s="153">
        <v>57.11363636363636</v>
      </c>
      <c r="H6" s="149">
        <v>69</v>
      </c>
    </row>
    <row r="7" spans="2:9" s="90" customFormat="1" ht="20.25" customHeight="1" x14ac:dyDescent="0.25">
      <c r="B7" s="26" t="s">
        <v>55</v>
      </c>
      <c r="C7" s="124">
        <v>214.73214204545457</v>
      </c>
      <c r="D7" s="125">
        <v>216.66329999999999</v>
      </c>
      <c r="E7" s="126">
        <v>0</v>
      </c>
      <c r="F7" s="127">
        <v>0</v>
      </c>
      <c r="G7" s="153">
        <v>214.73214204545457</v>
      </c>
      <c r="H7" s="149">
        <v>216.66329999999999</v>
      </c>
      <c r="I7" s="81"/>
    </row>
    <row r="8" spans="2:9" s="81" customFormat="1" ht="20.25" customHeight="1" x14ac:dyDescent="0.25">
      <c r="B8" s="26" t="s">
        <v>40</v>
      </c>
      <c r="C8" s="128">
        <v>14.25</v>
      </c>
      <c r="D8" s="129">
        <v>20</v>
      </c>
      <c r="E8" s="130">
        <v>3.95</v>
      </c>
      <c r="F8" s="131">
        <v>9</v>
      </c>
      <c r="G8" s="153">
        <v>18.2</v>
      </c>
      <c r="H8" s="149">
        <v>29</v>
      </c>
    </row>
    <row r="9" spans="2:9" s="81" customFormat="1" ht="20.25" customHeight="1" x14ac:dyDescent="0.25">
      <c r="B9" s="26" t="s">
        <v>47</v>
      </c>
      <c r="C9" s="132">
        <v>50.582954545454541</v>
      </c>
      <c r="D9" s="129">
        <v>62</v>
      </c>
      <c r="E9" s="130">
        <v>1</v>
      </c>
      <c r="F9" s="131">
        <v>1</v>
      </c>
      <c r="G9" s="153">
        <v>51.582954545454541</v>
      </c>
      <c r="H9" s="149">
        <v>63</v>
      </c>
    </row>
    <row r="10" spans="2:9" s="81" customFormat="1" ht="20.25" customHeight="1" x14ac:dyDescent="0.25">
      <c r="B10" s="26" t="s">
        <v>46</v>
      </c>
      <c r="C10" s="132">
        <v>184.99715909090909</v>
      </c>
      <c r="D10" s="129">
        <v>193</v>
      </c>
      <c r="E10" s="130">
        <v>4.8749999999999991</v>
      </c>
      <c r="F10" s="131">
        <v>8</v>
      </c>
      <c r="G10" s="153">
        <v>189.87215909090909</v>
      </c>
      <c r="H10" s="149">
        <v>201</v>
      </c>
    </row>
    <row r="11" spans="2:9" s="81" customFormat="1" ht="20.25" customHeight="1" x14ac:dyDescent="0.25">
      <c r="B11" s="26" t="s">
        <v>49</v>
      </c>
      <c r="C11" s="133">
        <v>366.63413522727257</v>
      </c>
      <c r="D11" s="134">
        <v>548.80349999999999</v>
      </c>
      <c r="E11" s="130">
        <v>34.651079545454529</v>
      </c>
      <c r="F11" s="131">
        <v>65.708000000000013</v>
      </c>
      <c r="G11" s="153">
        <v>401.2852147727271</v>
      </c>
      <c r="H11" s="149">
        <v>614.51149999999996</v>
      </c>
    </row>
    <row r="12" spans="2:9" s="81" customFormat="1" ht="20.25" customHeight="1" x14ac:dyDescent="0.25">
      <c r="B12" s="26" t="s">
        <v>42</v>
      </c>
      <c r="C12" s="98">
        <v>20.070454545454542</v>
      </c>
      <c r="D12" s="99">
        <v>28</v>
      </c>
      <c r="E12" s="130">
        <v>1</v>
      </c>
      <c r="F12" s="85">
        <v>1</v>
      </c>
      <c r="G12" s="153">
        <v>21.070454545454542</v>
      </c>
      <c r="H12" s="149">
        <v>29</v>
      </c>
    </row>
    <row r="13" spans="2:9" s="81" customFormat="1" ht="20.25" customHeight="1" x14ac:dyDescent="0.25">
      <c r="B13" s="26" t="s">
        <v>50</v>
      </c>
      <c r="C13" s="98">
        <v>335.49511363636356</v>
      </c>
      <c r="D13" s="99">
        <v>426.75</v>
      </c>
      <c r="E13" s="100">
        <v>6.3613636363636346</v>
      </c>
      <c r="F13" s="85">
        <v>7</v>
      </c>
      <c r="G13" s="153">
        <v>341.8564772727272</v>
      </c>
      <c r="H13" s="149">
        <v>433.75</v>
      </c>
    </row>
    <row r="14" spans="2:9" s="90" customFormat="1" ht="20.25" customHeight="1" x14ac:dyDescent="0.25">
      <c r="B14" s="26" t="s">
        <v>48</v>
      </c>
      <c r="C14" s="132">
        <v>29.493964204545446</v>
      </c>
      <c r="D14" s="129">
        <v>42.134</v>
      </c>
      <c r="E14" s="100">
        <v>6.0241761363636277</v>
      </c>
      <c r="F14" s="85">
        <v>17.167999999999999</v>
      </c>
      <c r="G14" s="153">
        <v>35.518140340909071</v>
      </c>
      <c r="H14" s="149">
        <v>59.302</v>
      </c>
      <c r="I14" s="81"/>
    </row>
    <row r="15" spans="2:9" s="81" customFormat="1" ht="20.25" customHeight="1" x14ac:dyDescent="0.25">
      <c r="B15" s="26" t="s">
        <v>38</v>
      </c>
      <c r="C15" s="132">
        <v>1290.5351542045316</v>
      </c>
      <c r="D15" s="129">
        <v>2485.0811999999978</v>
      </c>
      <c r="E15" s="130">
        <v>1946.5072522159207</v>
      </c>
      <c r="F15" s="131">
        <v>5662.039000000017</v>
      </c>
      <c r="G15" s="153">
        <v>3237.0424064204526</v>
      </c>
      <c r="H15" s="149">
        <v>8147.1202000000148</v>
      </c>
    </row>
    <row r="16" spans="2:9" s="81" customFormat="1" ht="20.25" customHeight="1" x14ac:dyDescent="0.25">
      <c r="B16" s="26" t="s">
        <v>51</v>
      </c>
      <c r="C16" s="132">
        <v>95.103977272727263</v>
      </c>
      <c r="D16" s="129">
        <v>133</v>
      </c>
      <c r="E16" s="130">
        <v>1</v>
      </c>
      <c r="F16" s="131">
        <v>5</v>
      </c>
      <c r="G16" s="153">
        <v>96.103977272727263</v>
      </c>
      <c r="H16" s="149">
        <v>138</v>
      </c>
    </row>
    <row r="17" spans="2:8" s="81" customFormat="1" ht="20.25" customHeight="1" x14ac:dyDescent="0.25">
      <c r="B17" s="26" t="s">
        <v>43</v>
      </c>
      <c r="C17" s="132">
        <v>42.146590909090904</v>
      </c>
      <c r="D17" s="129">
        <v>45</v>
      </c>
      <c r="E17" s="130">
        <v>0</v>
      </c>
      <c r="F17" s="131">
        <v>0</v>
      </c>
      <c r="G17" s="153">
        <v>42.146590909090904</v>
      </c>
      <c r="H17" s="149">
        <v>45</v>
      </c>
    </row>
    <row r="18" spans="2:8" s="81" customFormat="1" ht="20.25" customHeight="1" x14ac:dyDescent="0.25">
      <c r="B18" s="26" t="s">
        <v>41</v>
      </c>
      <c r="C18" s="132">
        <v>25.070454545454545</v>
      </c>
      <c r="D18" s="129">
        <v>202</v>
      </c>
      <c r="E18" s="135">
        <v>6.0340909090909074</v>
      </c>
      <c r="F18" s="131">
        <v>6</v>
      </c>
      <c r="G18" s="153">
        <v>31.104545454545452</v>
      </c>
      <c r="H18" s="149">
        <v>208</v>
      </c>
    </row>
    <row r="19" spans="2:8" s="81" customFormat="1" ht="20.25" customHeight="1" x14ac:dyDescent="0.25">
      <c r="B19" s="26" t="s">
        <v>39</v>
      </c>
      <c r="C19" s="132">
        <v>49.09375</v>
      </c>
      <c r="D19" s="129">
        <v>82</v>
      </c>
      <c r="E19" s="130">
        <v>7.6022727272727266</v>
      </c>
      <c r="F19" s="131">
        <v>9</v>
      </c>
      <c r="G19" s="153">
        <v>56.696022727272727</v>
      </c>
      <c r="H19" s="149">
        <v>91</v>
      </c>
    </row>
    <row r="20" spans="2:8" s="81" customFormat="1" ht="20.25" customHeight="1" thickBot="1" x14ac:dyDescent="0.3">
      <c r="B20" s="26" t="s">
        <v>53</v>
      </c>
      <c r="C20" s="136">
        <v>321.66424999999998</v>
      </c>
      <c r="D20" s="134">
        <v>333.49770000000001</v>
      </c>
      <c r="E20" s="103">
        <v>4</v>
      </c>
      <c r="F20" s="104">
        <v>4</v>
      </c>
      <c r="G20" s="153">
        <v>325.66424999999998</v>
      </c>
      <c r="H20" s="149">
        <v>337.49770000000001</v>
      </c>
    </row>
    <row r="21" spans="2:8" s="81" customFormat="1" ht="20.25" customHeight="1" thickTop="1" thickBot="1" x14ac:dyDescent="0.3">
      <c r="B21" s="36" t="s">
        <v>56</v>
      </c>
      <c r="C21" s="137">
        <v>3663.0967024999854</v>
      </c>
      <c r="D21" s="138">
        <v>5514.4096999999974</v>
      </c>
      <c r="E21" s="139">
        <v>2059.4046669886479</v>
      </c>
      <c r="F21" s="140">
        <v>5849.9150000000172</v>
      </c>
      <c r="G21" s="139">
        <v>5722.5013694886347</v>
      </c>
      <c r="H21" s="41">
        <v>11364.324700000016</v>
      </c>
    </row>
    <row r="22" spans="2:8" ht="15.75" customHeight="1" thickTop="1" x14ac:dyDescent="0.2"/>
    <row r="23" spans="2:8" x14ac:dyDescent="0.2">
      <c r="B23" s="42" t="s">
        <v>57</v>
      </c>
    </row>
    <row r="24" spans="2:8" x14ac:dyDescent="0.2">
      <c r="B24" s="107" t="s">
        <v>77</v>
      </c>
    </row>
    <row r="25" spans="2:8" x14ac:dyDescent="0.2">
      <c r="E25" s="108"/>
    </row>
    <row r="26" spans="2:8" x14ac:dyDescent="0.2">
      <c r="E26" s="10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portrait" r:id="rId1"/>
  <colBreaks count="1" manualBreakCount="1">
    <brk id="8" max="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76" customWidth="1"/>
    <col min="2" max="2" width="27.85546875" style="76" customWidth="1"/>
    <col min="3" max="8" width="12.7109375" style="76"/>
    <col min="9" max="9" width="7.5703125" style="76" customWidth="1"/>
    <col min="10" max="256" width="12.7109375" style="76"/>
    <col min="257" max="257" width="2.28515625" style="76" customWidth="1"/>
    <col min="258" max="258" width="27.85546875" style="76" customWidth="1"/>
    <col min="259" max="264" width="12.7109375" style="76"/>
    <col min="265" max="265" width="7.5703125" style="76" customWidth="1"/>
    <col min="266" max="512" width="12.7109375" style="76"/>
    <col min="513" max="513" width="2.28515625" style="76" customWidth="1"/>
    <col min="514" max="514" width="27.85546875" style="76" customWidth="1"/>
    <col min="515" max="520" width="12.7109375" style="76"/>
    <col min="521" max="521" width="7.5703125" style="76" customWidth="1"/>
    <col min="522" max="768" width="12.7109375" style="76"/>
    <col min="769" max="769" width="2.28515625" style="76" customWidth="1"/>
    <col min="770" max="770" width="27.85546875" style="76" customWidth="1"/>
    <col min="771" max="776" width="12.7109375" style="76"/>
    <col min="777" max="777" width="7.5703125" style="76" customWidth="1"/>
    <col min="778" max="1024" width="12.7109375" style="76"/>
    <col min="1025" max="1025" width="2.28515625" style="76" customWidth="1"/>
    <col min="1026" max="1026" width="27.85546875" style="76" customWidth="1"/>
    <col min="1027" max="1032" width="12.7109375" style="76"/>
    <col min="1033" max="1033" width="7.5703125" style="76" customWidth="1"/>
    <col min="1034" max="1280" width="12.7109375" style="76"/>
    <col min="1281" max="1281" width="2.28515625" style="76" customWidth="1"/>
    <col min="1282" max="1282" width="27.85546875" style="76" customWidth="1"/>
    <col min="1283" max="1288" width="12.7109375" style="76"/>
    <col min="1289" max="1289" width="7.5703125" style="76" customWidth="1"/>
    <col min="1290" max="1536" width="12.7109375" style="76"/>
    <col min="1537" max="1537" width="2.28515625" style="76" customWidth="1"/>
    <col min="1538" max="1538" width="27.85546875" style="76" customWidth="1"/>
    <col min="1539" max="1544" width="12.7109375" style="76"/>
    <col min="1545" max="1545" width="7.5703125" style="76" customWidth="1"/>
    <col min="1546" max="1792" width="12.7109375" style="76"/>
    <col min="1793" max="1793" width="2.28515625" style="76" customWidth="1"/>
    <col min="1794" max="1794" width="27.85546875" style="76" customWidth="1"/>
    <col min="1795" max="1800" width="12.7109375" style="76"/>
    <col min="1801" max="1801" width="7.5703125" style="76" customWidth="1"/>
    <col min="1802" max="2048" width="12.7109375" style="76"/>
    <col min="2049" max="2049" width="2.28515625" style="76" customWidth="1"/>
    <col min="2050" max="2050" width="27.85546875" style="76" customWidth="1"/>
    <col min="2051" max="2056" width="12.7109375" style="76"/>
    <col min="2057" max="2057" width="7.5703125" style="76" customWidth="1"/>
    <col min="2058" max="2304" width="12.7109375" style="76"/>
    <col min="2305" max="2305" width="2.28515625" style="76" customWidth="1"/>
    <col min="2306" max="2306" width="27.85546875" style="76" customWidth="1"/>
    <col min="2307" max="2312" width="12.7109375" style="76"/>
    <col min="2313" max="2313" width="7.5703125" style="76" customWidth="1"/>
    <col min="2314" max="2560" width="12.7109375" style="76"/>
    <col min="2561" max="2561" width="2.28515625" style="76" customWidth="1"/>
    <col min="2562" max="2562" width="27.85546875" style="76" customWidth="1"/>
    <col min="2563" max="2568" width="12.7109375" style="76"/>
    <col min="2569" max="2569" width="7.5703125" style="76" customWidth="1"/>
    <col min="2570" max="2816" width="12.7109375" style="76"/>
    <col min="2817" max="2817" width="2.28515625" style="76" customWidth="1"/>
    <col min="2818" max="2818" width="27.85546875" style="76" customWidth="1"/>
    <col min="2819" max="2824" width="12.7109375" style="76"/>
    <col min="2825" max="2825" width="7.5703125" style="76" customWidth="1"/>
    <col min="2826" max="3072" width="12.7109375" style="76"/>
    <col min="3073" max="3073" width="2.28515625" style="76" customWidth="1"/>
    <col min="3074" max="3074" width="27.85546875" style="76" customWidth="1"/>
    <col min="3075" max="3080" width="12.7109375" style="76"/>
    <col min="3081" max="3081" width="7.5703125" style="76" customWidth="1"/>
    <col min="3082" max="3328" width="12.7109375" style="76"/>
    <col min="3329" max="3329" width="2.28515625" style="76" customWidth="1"/>
    <col min="3330" max="3330" width="27.85546875" style="76" customWidth="1"/>
    <col min="3331" max="3336" width="12.7109375" style="76"/>
    <col min="3337" max="3337" width="7.5703125" style="76" customWidth="1"/>
    <col min="3338" max="3584" width="12.7109375" style="76"/>
    <col min="3585" max="3585" width="2.28515625" style="76" customWidth="1"/>
    <col min="3586" max="3586" width="27.85546875" style="76" customWidth="1"/>
    <col min="3587" max="3592" width="12.7109375" style="76"/>
    <col min="3593" max="3593" width="7.5703125" style="76" customWidth="1"/>
    <col min="3594" max="3840" width="12.7109375" style="76"/>
    <col min="3841" max="3841" width="2.28515625" style="76" customWidth="1"/>
    <col min="3842" max="3842" width="27.85546875" style="76" customWidth="1"/>
    <col min="3843" max="3848" width="12.7109375" style="76"/>
    <col min="3849" max="3849" width="7.5703125" style="76" customWidth="1"/>
    <col min="3850" max="4096" width="12.7109375" style="76"/>
    <col min="4097" max="4097" width="2.28515625" style="76" customWidth="1"/>
    <col min="4098" max="4098" width="27.85546875" style="76" customWidth="1"/>
    <col min="4099" max="4104" width="12.7109375" style="76"/>
    <col min="4105" max="4105" width="7.5703125" style="76" customWidth="1"/>
    <col min="4106" max="4352" width="12.7109375" style="76"/>
    <col min="4353" max="4353" width="2.28515625" style="76" customWidth="1"/>
    <col min="4354" max="4354" width="27.85546875" style="76" customWidth="1"/>
    <col min="4355" max="4360" width="12.7109375" style="76"/>
    <col min="4361" max="4361" width="7.5703125" style="76" customWidth="1"/>
    <col min="4362" max="4608" width="12.7109375" style="76"/>
    <col min="4609" max="4609" width="2.28515625" style="76" customWidth="1"/>
    <col min="4610" max="4610" width="27.85546875" style="76" customWidth="1"/>
    <col min="4611" max="4616" width="12.7109375" style="76"/>
    <col min="4617" max="4617" width="7.5703125" style="76" customWidth="1"/>
    <col min="4618" max="4864" width="12.7109375" style="76"/>
    <col min="4865" max="4865" width="2.28515625" style="76" customWidth="1"/>
    <col min="4866" max="4866" width="27.85546875" style="76" customWidth="1"/>
    <col min="4867" max="4872" width="12.7109375" style="76"/>
    <col min="4873" max="4873" width="7.5703125" style="76" customWidth="1"/>
    <col min="4874" max="5120" width="12.7109375" style="76"/>
    <col min="5121" max="5121" width="2.28515625" style="76" customWidth="1"/>
    <col min="5122" max="5122" width="27.85546875" style="76" customWidth="1"/>
    <col min="5123" max="5128" width="12.7109375" style="76"/>
    <col min="5129" max="5129" width="7.5703125" style="76" customWidth="1"/>
    <col min="5130" max="5376" width="12.7109375" style="76"/>
    <col min="5377" max="5377" width="2.28515625" style="76" customWidth="1"/>
    <col min="5378" max="5378" width="27.85546875" style="76" customWidth="1"/>
    <col min="5379" max="5384" width="12.7109375" style="76"/>
    <col min="5385" max="5385" width="7.5703125" style="76" customWidth="1"/>
    <col min="5386" max="5632" width="12.7109375" style="76"/>
    <col min="5633" max="5633" width="2.28515625" style="76" customWidth="1"/>
    <col min="5634" max="5634" width="27.85546875" style="76" customWidth="1"/>
    <col min="5635" max="5640" width="12.7109375" style="76"/>
    <col min="5641" max="5641" width="7.5703125" style="76" customWidth="1"/>
    <col min="5642" max="5888" width="12.7109375" style="76"/>
    <col min="5889" max="5889" width="2.28515625" style="76" customWidth="1"/>
    <col min="5890" max="5890" width="27.85546875" style="76" customWidth="1"/>
    <col min="5891" max="5896" width="12.7109375" style="76"/>
    <col min="5897" max="5897" width="7.5703125" style="76" customWidth="1"/>
    <col min="5898" max="6144" width="12.7109375" style="76"/>
    <col min="6145" max="6145" width="2.28515625" style="76" customWidth="1"/>
    <col min="6146" max="6146" width="27.85546875" style="76" customWidth="1"/>
    <col min="6147" max="6152" width="12.7109375" style="76"/>
    <col min="6153" max="6153" width="7.5703125" style="76" customWidth="1"/>
    <col min="6154" max="6400" width="12.7109375" style="76"/>
    <col min="6401" max="6401" width="2.28515625" style="76" customWidth="1"/>
    <col min="6402" max="6402" width="27.85546875" style="76" customWidth="1"/>
    <col min="6403" max="6408" width="12.7109375" style="76"/>
    <col min="6409" max="6409" width="7.5703125" style="76" customWidth="1"/>
    <col min="6410" max="6656" width="12.7109375" style="76"/>
    <col min="6657" max="6657" width="2.28515625" style="76" customWidth="1"/>
    <col min="6658" max="6658" width="27.85546875" style="76" customWidth="1"/>
    <col min="6659" max="6664" width="12.7109375" style="76"/>
    <col min="6665" max="6665" width="7.5703125" style="76" customWidth="1"/>
    <col min="6666" max="6912" width="12.7109375" style="76"/>
    <col min="6913" max="6913" width="2.28515625" style="76" customWidth="1"/>
    <col min="6914" max="6914" width="27.85546875" style="76" customWidth="1"/>
    <col min="6915" max="6920" width="12.7109375" style="76"/>
    <col min="6921" max="6921" width="7.5703125" style="76" customWidth="1"/>
    <col min="6922" max="7168" width="12.7109375" style="76"/>
    <col min="7169" max="7169" width="2.28515625" style="76" customWidth="1"/>
    <col min="7170" max="7170" width="27.85546875" style="76" customWidth="1"/>
    <col min="7171" max="7176" width="12.7109375" style="76"/>
    <col min="7177" max="7177" width="7.5703125" style="76" customWidth="1"/>
    <col min="7178" max="7424" width="12.7109375" style="76"/>
    <col min="7425" max="7425" width="2.28515625" style="76" customWidth="1"/>
    <col min="7426" max="7426" width="27.85546875" style="76" customWidth="1"/>
    <col min="7427" max="7432" width="12.7109375" style="76"/>
    <col min="7433" max="7433" width="7.5703125" style="76" customWidth="1"/>
    <col min="7434" max="7680" width="12.7109375" style="76"/>
    <col min="7681" max="7681" width="2.28515625" style="76" customWidth="1"/>
    <col min="7682" max="7682" width="27.85546875" style="76" customWidth="1"/>
    <col min="7683" max="7688" width="12.7109375" style="76"/>
    <col min="7689" max="7689" width="7.5703125" style="76" customWidth="1"/>
    <col min="7690" max="7936" width="12.7109375" style="76"/>
    <col min="7937" max="7937" width="2.28515625" style="76" customWidth="1"/>
    <col min="7938" max="7938" width="27.85546875" style="76" customWidth="1"/>
    <col min="7939" max="7944" width="12.7109375" style="76"/>
    <col min="7945" max="7945" width="7.5703125" style="76" customWidth="1"/>
    <col min="7946" max="8192" width="12.7109375" style="76"/>
    <col min="8193" max="8193" width="2.28515625" style="76" customWidth="1"/>
    <col min="8194" max="8194" width="27.85546875" style="76" customWidth="1"/>
    <col min="8195" max="8200" width="12.7109375" style="76"/>
    <col min="8201" max="8201" width="7.5703125" style="76" customWidth="1"/>
    <col min="8202" max="8448" width="12.7109375" style="76"/>
    <col min="8449" max="8449" width="2.28515625" style="76" customWidth="1"/>
    <col min="8450" max="8450" width="27.85546875" style="76" customWidth="1"/>
    <col min="8451" max="8456" width="12.7109375" style="76"/>
    <col min="8457" max="8457" width="7.5703125" style="76" customWidth="1"/>
    <col min="8458" max="8704" width="12.7109375" style="76"/>
    <col min="8705" max="8705" width="2.28515625" style="76" customWidth="1"/>
    <col min="8706" max="8706" width="27.85546875" style="76" customWidth="1"/>
    <col min="8707" max="8712" width="12.7109375" style="76"/>
    <col min="8713" max="8713" width="7.5703125" style="76" customWidth="1"/>
    <col min="8714" max="8960" width="12.7109375" style="76"/>
    <col min="8961" max="8961" width="2.28515625" style="76" customWidth="1"/>
    <col min="8962" max="8962" width="27.85546875" style="76" customWidth="1"/>
    <col min="8963" max="8968" width="12.7109375" style="76"/>
    <col min="8969" max="8969" width="7.5703125" style="76" customWidth="1"/>
    <col min="8970" max="9216" width="12.7109375" style="76"/>
    <col min="9217" max="9217" width="2.28515625" style="76" customWidth="1"/>
    <col min="9218" max="9218" width="27.85546875" style="76" customWidth="1"/>
    <col min="9219" max="9224" width="12.7109375" style="76"/>
    <col min="9225" max="9225" width="7.5703125" style="76" customWidth="1"/>
    <col min="9226" max="9472" width="12.7109375" style="76"/>
    <col min="9473" max="9473" width="2.28515625" style="76" customWidth="1"/>
    <col min="9474" max="9474" width="27.85546875" style="76" customWidth="1"/>
    <col min="9475" max="9480" width="12.7109375" style="76"/>
    <col min="9481" max="9481" width="7.5703125" style="76" customWidth="1"/>
    <col min="9482" max="9728" width="12.7109375" style="76"/>
    <col min="9729" max="9729" width="2.28515625" style="76" customWidth="1"/>
    <col min="9730" max="9730" width="27.85546875" style="76" customWidth="1"/>
    <col min="9731" max="9736" width="12.7109375" style="76"/>
    <col min="9737" max="9737" width="7.5703125" style="76" customWidth="1"/>
    <col min="9738" max="9984" width="12.7109375" style="76"/>
    <col min="9985" max="9985" width="2.28515625" style="76" customWidth="1"/>
    <col min="9986" max="9986" width="27.85546875" style="76" customWidth="1"/>
    <col min="9987" max="9992" width="12.7109375" style="76"/>
    <col min="9993" max="9993" width="7.5703125" style="76" customWidth="1"/>
    <col min="9994" max="10240" width="12.7109375" style="76"/>
    <col min="10241" max="10241" width="2.28515625" style="76" customWidth="1"/>
    <col min="10242" max="10242" width="27.85546875" style="76" customWidth="1"/>
    <col min="10243" max="10248" width="12.7109375" style="76"/>
    <col min="10249" max="10249" width="7.5703125" style="76" customWidth="1"/>
    <col min="10250" max="10496" width="12.7109375" style="76"/>
    <col min="10497" max="10497" width="2.28515625" style="76" customWidth="1"/>
    <col min="10498" max="10498" width="27.85546875" style="76" customWidth="1"/>
    <col min="10499" max="10504" width="12.7109375" style="76"/>
    <col min="10505" max="10505" width="7.5703125" style="76" customWidth="1"/>
    <col min="10506" max="10752" width="12.7109375" style="76"/>
    <col min="10753" max="10753" width="2.28515625" style="76" customWidth="1"/>
    <col min="10754" max="10754" width="27.85546875" style="76" customWidth="1"/>
    <col min="10755" max="10760" width="12.7109375" style="76"/>
    <col min="10761" max="10761" width="7.5703125" style="76" customWidth="1"/>
    <col min="10762" max="11008" width="12.7109375" style="76"/>
    <col min="11009" max="11009" width="2.28515625" style="76" customWidth="1"/>
    <col min="11010" max="11010" width="27.85546875" style="76" customWidth="1"/>
    <col min="11011" max="11016" width="12.7109375" style="76"/>
    <col min="11017" max="11017" width="7.5703125" style="76" customWidth="1"/>
    <col min="11018" max="11264" width="12.7109375" style="76"/>
    <col min="11265" max="11265" width="2.28515625" style="76" customWidth="1"/>
    <col min="11266" max="11266" width="27.85546875" style="76" customWidth="1"/>
    <col min="11267" max="11272" width="12.7109375" style="76"/>
    <col min="11273" max="11273" width="7.5703125" style="76" customWidth="1"/>
    <col min="11274" max="11520" width="12.7109375" style="76"/>
    <col min="11521" max="11521" width="2.28515625" style="76" customWidth="1"/>
    <col min="11522" max="11522" width="27.85546875" style="76" customWidth="1"/>
    <col min="11523" max="11528" width="12.7109375" style="76"/>
    <col min="11529" max="11529" width="7.5703125" style="76" customWidth="1"/>
    <col min="11530" max="11776" width="12.7109375" style="76"/>
    <col min="11777" max="11777" width="2.28515625" style="76" customWidth="1"/>
    <col min="11778" max="11778" width="27.85546875" style="76" customWidth="1"/>
    <col min="11779" max="11784" width="12.7109375" style="76"/>
    <col min="11785" max="11785" width="7.5703125" style="76" customWidth="1"/>
    <col min="11786" max="12032" width="12.7109375" style="76"/>
    <col min="12033" max="12033" width="2.28515625" style="76" customWidth="1"/>
    <col min="12034" max="12034" width="27.85546875" style="76" customWidth="1"/>
    <col min="12035" max="12040" width="12.7109375" style="76"/>
    <col min="12041" max="12041" width="7.5703125" style="76" customWidth="1"/>
    <col min="12042" max="12288" width="12.7109375" style="76"/>
    <col min="12289" max="12289" width="2.28515625" style="76" customWidth="1"/>
    <col min="12290" max="12290" width="27.85546875" style="76" customWidth="1"/>
    <col min="12291" max="12296" width="12.7109375" style="76"/>
    <col min="12297" max="12297" width="7.5703125" style="76" customWidth="1"/>
    <col min="12298" max="12544" width="12.7109375" style="76"/>
    <col min="12545" max="12545" width="2.28515625" style="76" customWidth="1"/>
    <col min="12546" max="12546" width="27.85546875" style="76" customWidth="1"/>
    <col min="12547" max="12552" width="12.7109375" style="76"/>
    <col min="12553" max="12553" width="7.5703125" style="76" customWidth="1"/>
    <col min="12554" max="12800" width="12.7109375" style="76"/>
    <col min="12801" max="12801" width="2.28515625" style="76" customWidth="1"/>
    <col min="12802" max="12802" width="27.85546875" style="76" customWidth="1"/>
    <col min="12803" max="12808" width="12.7109375" style="76"/>
    <col min="12809" max="12809" width="7.5703125" style="76" customWidth="1"/>
    <col min="12810" max="13056" width="12.7109375" style="76"/>
    <col min="13057" max="13057" width="2.28515625" style="76" customWidth="1"/>
    <col min="13058" max="13058" width="27.85546875" style="76" customWidth="1"/>
    <col min="13059" max="13064" width="12.7109375" style="76"/>
    <col min="13065" max="13065" width="7.5703125" style="76" customWidth="1"/>
    <col min="13066" max="13312" width="12.7109375" style="76"/>
    <col min="13313" max="13313" width="2.28515625" style="76" customWidth="1"/>
    <col min="13314" max="13314" width="27.85546875" style="76" customWidth="1"/>
    <col min="13315" max="13320" width="12.7109375" style="76"/>
    <col min="13321" max="13321" width="7.5703125" style="76" customWidth="1"/>
    <col min="13322" max="13568" width="12.7109375" style="76"/>
    <col min="13569" max="13569" width="2.28515625" style="76" customWidth="1"/>
    <col min="13570" max="13570" width="27.85546875" style="76" customWidth="1"/>
    <col min="13571" max="13576" width="12.7109375" style="76"/>
    <col min="13577" max="13577" width="7.5703125" style="76" customWidth="1"/>
    <col min="13578" max="13824" width="12.7109375" style="76"/>
    <col min="13825" max="13825" width="2.28515625" style="76" customWidth="1"/>
    <col min="13826" max="13826" width="27.85546875" style="76" customWidth="1"/>
    <col min="13827" max="13832" width="12.7109375" style="76"/>
    <col min="13833" max="13833" width="7.5703125" style="76" customWidth="1"/>
    <col min="13834" max="14080" width="12.7109375" style="76"/>
    <col min="14081" max="14081" width="2.28515625" style="76" customWidth="1"/>
    <col min="14082" max="14082" width="27.85546875" style="76" customWidth="1"/>
    <col min="14083" max="14088" width="12.7109375" style="76"/>
    <col min="14089" max="14089" width="7.5703125" style="76" customWidth="1"/>
    <col min="14090" max="14336" width="12.7109375" style="76"/>
    <col min="14337" max="14337" width="2.28515625" style="76" customWidth="1"/>
    <col min="14338" max="14338" width="27.85546875" style="76" customWidth="1"/>
    <col min="14339" max="14344" width="12.7109375" style="76"/>
    <col min="14345" max="14345" width="7.5703125" style="76" customWidth="1"/>
    <col min="14346" max="14592" width="12.7109375" style="76"/>
    <col min="14593" max="14593" width="2.28515625" style="76" customWidth="1"/>
    <col min="14594" max="14594" width="27.85546875" style="76" customWidth="1"/>
    <col min="14595" max="14600" width="12.7109375" style="76"/>
    <col min="14601" max="14601" width="7.5703125" style="76" customWidth="1"/>
    <col min="14602" max="14848" width="12.7109375" style="76"/>
    <col min="14849" max="14849" width="2.28515625" style="76" customWidth="1"/>
    <col min="14850" max="14850" width="27.85546875" style="76" customWidth="1"/>
    <col min="14851" max="14856" width="12.7109375" style="76"/>
    <col min="14857" max="14857" width="7.5703125" style="76" customWidth="1"/>
    <col min="14858" max="15104" width="12.7109375" style="76"/>
    <col min="15105" max="15105" width="2.28515625" style="76" customWidth="1"/>
    <col min="15106" max="15106" width="27.85546875" style="76" customWidth="1"/>
    <col min="15107" max="15112" width="12.7109375" style="76"/>
    <col min="15113" max="15113" width="7.5703125" style="76" customWidth="1"/>
    <col min="15114" max="15360" width="12.7109375" style="76"/>
    <col min="15361" max="15361" width="2.28515625" style="76" customWidth="1"/>
    <col min="15362" max="15362" width="27.85546875" style="76" customWidth="1"/>
    <col min="15363" max="15368" width="12.7109375" style="76"/>
    <col min="15369" max="15369" width="7.5703125" style="76" customWidth="1"/>
    <col min="15370" max="15616" width="12.7109375" style="76"/>
    <col min="15617" max="15617" width="2.28515625" style="76" customWidth="1"/>
    <col min="15618" max="15618" width="27.85546875" style="76" customWidth="1"/>
    <col min="15619" max="15624" width="12.7109375" style="76"/>
    <col min="15625" max="15625" width="7.5703125" style="76" customWidth="1"/>
    <col min="15626" max="15872" width="12.7109375" style="76"/>
    <col min="15873" max="15873" width="2.28515625" style="76" customWidth="1"/>
    <col min="15874" max="15874" width="27.85546875" style="76" customWidth="1"/>
    <col min="15875" max="15880" width="12.7109375" style="76"/>
    <col min="15881" max="15881" width="7.5703125" style="76" customWidth="1"/>
    <col min="15882" max="16128" width="12.7109375" style="76"/>
    <col min="16129" max="16129" width="2.28515625" style="76" customWidth="1"/>
    <col min="16130" max="16130" width="27.85546875" style="76" customWidth="1"/>
    <col min="16131" max="16136" width="12.7109375" style="76"/>
    <col min="16137" max="16137" width="7.5703125" style="76" customWidth="1"/>
    <col min="16138" max="16384" width="12.7109375" style="76"/>
  </cols>
  <sheetData>
    <row r="1" spans="2:9" s="75" customFormat="1" ht="32.450000000000003" customHeight="1" x14ac:dyDescent="0.2">
      <c r="B1" s="159" t="s">
        <v>87</v>
      </c>
      <c r="C1" s="159"/>
      <c r="D1" s="159"/>
      <c r="E1" s="159"/>
      <c r="F1" s="159"/>
      <c r="G1" s="159"/>
      <c r="H1" s="159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4" t="s">
        <v>35</v>
      </c>
      <c r="H3" s="166"/>
    </row>
    <row r="4" spans="2:9" ht="18" customHeight="1" thickBot="1" x14ac:dyDescent="0.25">
      <c r="B4" s="161"/>
      <c r="C4" s="109" t="s">
        <v>36</v>
      </c>
      <c r="D4" s="110" t="s">
        <v>37</v>
      </c>
      <c r="E4" s="111" t="s">
        <v>36</v>
      </c>
      <c r="F4" s="112" t="s">
        <v>37</v>
      </c>
      <c r="G4" s="14" t="s">
        <v>36</v>
      </c>
      <c r="H4" s="17" t="s">
        <v>37</v>
      </c>
    </row>
    <row r="5" spans="2:9" s="81" customFormat="1" ht="20.25" customHeight="1" thickTop="1" x14ac:dyDescent="0.25">
      <c r="B5" s="18" t="s">
        <v>52</v>
      </c>
      <c r="C5" s="117">
        <v>552.49022727272734</v>
      </c>
      <c r="D5" s="118">
        <v>958</v>
      </c>
      <c r="E5" s="119">
        <v>25.624659090909084</v>
      </c>
      <c r="F5" s="120">
        <v>42</v>
      </c>
      <c r="G5" s="152">
        <v>578.1148863636364</v>
      </c>
      <c r="H5" s="142">
        <v>1000</v>
      </c>
    </row>
    <row r="6" spans="2:9" s="81" customFormat="1" ht="20.25" customHeight="1" x14ac:dyDescent="0.25">
      <c r="B6" s="26" t="s">
        <v>44</v>
      </c>
      <c r="C6" s="121">
        <v>55.596590909090907</v>
      </c>
      <c r="D6" s="122">
        <v>67</v>
      </c>
      <c r="E6" s="123">
        <v>0</v>
      </c>
      <c r="F6" s="85">
        <v>0</v>
      </c>
      <c r="G6" s="153">
        <v>55.596590909090907</v>
      </c>
      <c r="H6" s="149">
        <v>67</v>
      </c>
    </row>
    <row r="7" spans="2:9" s="90" customFormat="1" ht="20.25" customHeight="1" x14ac:dyDescent="0.25">
      <c r="B7" s="26" t="s">
        <v>55</v>
      </c>
      <c r="C7" s="124">
        <v>213.15170454545458</v>
      </c>
      <c r="D7" s="125">
        <v>453</v>
      </c>
      <c r="E7" s="126">
        <v>0</v>
      </c>
      <c r="F7" s="127">
        <v>0</v>
      </c>
      <c r="G7" s="153">
        <v>213.15170454545458</v>
      </c>
      <c r="H7" s="149">
        <v>453</v>
      </c>
      <c r="I7" s="81"/>
    </row>
    <row r="8" spans="2:9" s="81" customFormat="1" ht="20.25" customHeight="1" x14ac:dyDescent="0.25">
      <c r="B8" s="26" t="s">
        <v>40</v>
      </c>
      <c r="C8" s="128">
        <v>18.93181818181818</v>
      </c>
      <c r="D8" s="129">
        <v>28</v>
      </c>
      <c r="E8" s="130">
        <v>4.45</v>
      </c>
      <c r="F8" s="131">
        <v>10</v>
      </c>
      <c r="G8" s="153">
        <v>23.381818181818179</v>
      </c>
      <c r="H8" s="149">
        <v>38</v>
      </c>
    </row>
    <row r="9" spans="2:9" s="81" customFormat="1" ht="20.25" customHeight="1" x14ac:dyDescent="0.25">
      <c r="B9" s="26" t="s">
        <v>47</v>
      </c>
      <c r="C9" s="132">
        <v>48.082954545454548</v>
      </c>
      <c r="D9" s="129">
        <v>59</v>
      </c>
      <c r="E9" s="130">
        <v>2</v>
      </c>
      <c r="F9" s="131">
        <v>2</v>
      </c>
      <c r="G9" s="153">
        <v>50.082954545454548</v>
      </c>
      <c r="H9" s="149">
        <v>61</v>
      </c>
    </row>
    <row r="10" spans="2:9" s="81" customFormat="1" ht="20.25" customHeight="1" x14ac:dyDescent="0.25">
      <c r="B10" s="26" t="s">
        <v>46</v>
      </c>
      <c r="C10" s="132">
        <v>182.08352272727274</v>
      </c>
      <c r="D10" s="129">
        <v>188</v>
      </c>
      <c r="E10" s="130">
        <v>2.5</v>
      </c>
      <c r="F10" s="131">
        <v>3</v>
      </c>
      <c r="G10" s="153">
        <v>184.58352272727274</v>
      </c>
      <c r="H10" s="149">
        <v>191</v>
      </c>
    </row>
    <row r="11" spans="2:9" s="81" customFormat="1" ht="20.25" customHeight="1" x14ac:dyDescent="0.25">
      <c r="B11" s="26" t="s">
        <v>49</v>
      </c>
      <c r="C11" s="133">
        <v>318.45659090909078</v>
      </c>
      <c r="D11" s="134">
        <v>758.40220000000022</v>
      </c>
      <c r="E11" s="130">
        <v>41.705852272727228</v>
      </c>
      <c r="F11" s="131">
        <v>85.960800000000006</v>
      </c>
      <c r="G11" s="153">
        <v>360.16244318181799</v>
      </c>
      <c r="H11" s="149">
        <v>844.36300000000028</v>
      </c>
    </row>
    <row r="12" spans="2:9" s="81" customFormat="1" ht="20.25" customHeight="1" x14ac:dyDescent="0.25">
      <c r="B12" s="26" t="s">
        <v>42</v>
      </c>
      <c r="C12" s="98">
        <v>22.316477272727269</v>
      </c>
      <c r="D12" s="99">
        <v>32</v>
      </c>
      <c r="E12" s="130">
        <v>1</v>
      </c>
      <c r="F12" s="85">
        <v>1</v>
      </c>
      <c r="G12" s="153">
        <v>23.316477272727269</v>
      </c>
      <c r="H12" s="149">
        <v>33</v>
      </c>
    </row>
    <row r="13" spans="2:9" s="81" customFormat="1" ht="20.25" customHeight="1" x14ac:dyDescent="0.25">
      <c r="B13" s="26" t="s">
        <v>50</v>
      </c>
      <c r="C13" s="98">
        <v>365.55695454545457</v>
      </c>
      <c r="D13" s="99">
        <v>463.17</v>
      </c>
      <c r="E13" s="100">
        <v>3.9772727272727271</v>
      </c>
      <c r="F13" s="85">
        <v>6</v>
      </c>
      <c r="G13" s="153">
        <v>369.53422727272732</v>
      </c>
      <c r="H13" s="149">
        <v>469.17</v>
      </c>
    </row>
    <row r="14" spans="2:9" s="90" customFormat="1" ht="20.25" customHeight="1" x14ac:dyDescent="0.25">
      <c r="B14" s="26" t="s">
        <v>48</v>
      </c>
      <c r="C14" s="132">
        <v>29.659873295454531</v>
      </c>
      <c r="D14" s="129">
        <v>50.134</v>
      </c>
      <c r="E14" s="100">
        <v>7.4512926136363555</v>
      </c>
      <c r="F14" s="85">
        <v>20.584</v>
      </c>
      <c r="G14" s="153">
        <v>37.111165909090886</v>
      </c>
      <c r="H14" s="149">
        <v>70.718000000000004</v>
      </c>
      <c r="I14" s="81"/>
    </row>
    <row r="15" spans="2:9" s="81" customFormat="1" ht="20.25" customHeight="1" x14ac:dyDescent="0.25">
      <c r="B15" s="26" t="s">
        <v>38</v>
      </c>
      <c r="C15" s="132">
        <v>1347.5280685227144</v>
      </c>
      <c r="D15" s="129">
        <v>2157.6561000000083</v>
      </c>
      <c r="E15" s="130">
        <v>1885.8602534659049</v>
      </c>
      <c r="F15" s="131">
        <v>6375.9098000000386</v>
      </c>
      <c r="G15" s="153">
        <v>3233.3883219886193</v>
      </c>
      <c r="H15" s="149">
        <v>8533.5659000000469</v>
      </c>
    </row>
    <row r="16" spans="2:9" s="81" customFormat="1" ht="20.25" customHeight="1" x14ac:dyDescent="0.25">
      <c r="B16" s="26" t="s">
        <v>51</v>
      </c>
      <c r="C16" s="132">
        <v>83</v>
      </c>
      <c r="D16" s="129">
        <v>83</v>
      </c>
      <c r="E16" s="130">
        <v>2.5772727272727201</v>
      </c>
      <c r="F16" s="131">
        <v>20</v>
      </c>
      <c r="G16" s="153">
        <v>85.577272727272714</v>
      </c>
      <c r="H16" s="149">
        <v>103</v>
      </c>
    </row>
    <row r="17" spans="2:8" s="81" customFormat="1" ht="20.25" customHeight="1" x14ac:dyDescent="0.25">
      <c r="B17" s="26" t="s">
        <v>43</v>
      </c>
      <c r="C17" s="132">
        <v>39.676704545454541</v>
      </c>
      <c r="D17" s="129">
        <v>56</v>
      </c>
      <c r="E17" s="130">
        <v>0</v>
      </c>
      <c r="F17" s="131">
        <v>0</v>
      </c>
      <c r="G17" s="153">
        <v>39.676704545454541</v>
      </c>
      <c r="H17" s="149">
        <v>56</v>
      </c>
    </row>
    <row r="18" spans="2:8" s="81" customFormat="1" ht="20.25" customHeight="1" x14ac:dyDescent="0.25">
      <c r="B18" s="26" t="s">
        <v>41</v>
      </c>
      <c r="C18" s="132">
        <v>15.156079545454542</v>
      </c>
      <c r="D18" s="129">
        <v>113</v>
      </c>
      <c r="E18" s="135">
        <v>5.6843750000000002</v>
      </c>
      <c r="F18" s="131">
        <v>6</v>
      </c>
      <c r="G18" s="153">
        <v>20.840454545454541</v>
      </c>
      <c r="H18" s="149">
        <v>119</v>
      </c>
    </row>
    <row r="19" spans="2:8" s="81" customFormat="1" ht="20.25" customHeight="1" x14ac:dyDescent="0.25">
      <c r="B19" s="26" t="s">
        <v>39</v>
      </c>
      <c r="C19" s="132">
        <v>55.427272727272729</v>
      </c>
      <c r="D19" s="129">
        <v>85</v>
      </c>
      <c r="E19" s="130">
        <v>7.5</v>
      </c>
      <c r="F19" s="131">
        <v>8</v>
      </c>
      <c r="G19" s="153">
        <v>62.927272727272729</v>
      </c>
      <c r="H19" s="149">
        <v>93</v>
      </c>
    </row>
    <row r="20" spans="2:8" s="81" customFormat="1" ht="20.25" customHeight="1" thickBot="1" x14ac:dyDescent="0.3">
      <c r="B20" s="26" t="s">
        <v>53</v>
      </c>
      <c r="C20" s="136">
        <v>316.79215909090902</v>
      </c>
      <c r="D20" s="134">
        <v>343.98660000000001</v>
      </c>
      <c r="E20" s="103">
        <v>1.4</v>
      </c>
      <c r="F20" s="104">
        <v>2</v>
      </c>
      <c r="G20" s="153">
        <v>318.192159090909</v>
      </c>
      <c r="H20" s="149">
        <v>345.98660000000001</v>
      </c>
    </row>
    <row r="21" spans="2:8" s="81" customFormat="1" ht="20.25" customHeight="1" thickTop="1" thickBot="1" x14ac:dyDescent="0.3">
      <c r="B21" s="36" t="s">
        <v>56</v>
      </c>
      <c r="C21" s="137">
        <v>3663.9069986363506</v>
      </c>
      <c r="D21" s="138">
        <v>5895.3489000000091</v>
      </c>
      <c r="E21" s="139">
        <v>1991.7309778977231</v>
      </c>
      <c r="F21" s="140">
        <v>6582.4546000000382</v>
      </c>
      <c r="G21" s="139">
        <v>5655.6379765340725</v>
      </c>
      <c r="H21" s="41">
        <v>12477.803500000047</v>
      </c>
    </row>
    <row r="22" spans="2:8" ht="15.75" customHeight="1" thickTop="1" x14ac:dyDescent="0.2"/>
    <row r="23" spans="2:8" x14ac:dyDescent="0.2">
      <c r="B23" s="42" t="s">
        <v>57</v>
      </c>
    </row>
    <row r="24" spans="2:8" x14ac:dyDescent="0.2">
      <c r="B24" s="107" t="s">
        <v>77</v>
      </c>
    </row>
    <row r="25" spans="2:8" x14ac:dyDescent="0.2">
      <c r="E25" s="108"/>
    </row>
    <row r="26" spans="2:8" x14ac:dyDescent="0.2">
      <c r="E26" s="10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portrait" r:id="rId1"/>
  <colBreaks count="1" manualBreakCount="1">
    <brk id="8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showGridLines="0" zoomScaleNormal="100" workbookViewId="0"/>
  </sheetViews>
  <sheetFormatPr baseColWidth="10" defaultColWidth="12.7109375" defaultRowHeight="12.75" x14ac:dyDescent="0.2"/>
  <cols>
    <col min="1" max="1" width="2.28515625" style="76" customWidth="1"/>
    <col min="2" max="2" width="27.85546875" style="76" customWidth="1"/>
    <col min="3" max="8" width="12.7109375" style="76"/>
    <col min="9" max="9" width="7.5703125" style="76" customWidth="1"/>
    <col min="10" max="256" width="12.7109375" style="76"/>
    <col min="257" max="257" width="2.28515625" style="76" customWidth="1"/>
    <col min="258" max="258" width="27.85546875" style="76" customWidth="1"/>
    <col min="259" max="264" width="12.7109375" style="76"/>
    <col min="265" max="265" width="7.5703125" style="76" customWidth="1"/>
    <col min="266" max="512" width="12.7109375" style="76"/>
    <col min="513" max="513" width="2.28515625" style="76" customWidth="1"/>
    <col min="514" max="514" width="27.85546875" style="76" customWidth="1"/>
    <col min="515" max="520" width="12.7109375" style="76"/>
    <col min="521" max="521" width="7.5703125" style="76" customWidth="1"/>
    <col min="522" max="768" width="12.7109375" style="76"/>
    <col min="769" max="769" width="2.28515625" style="76" customWidth="1"/>
    <col min="770" max="770" width="27.85546875" style="76" customWidth="1"/>
    <col min="771" max="776" width="12.7109375" style="76"/>
    <col min="777" max="777" width="7.5703125" style="76" customWidth="1"/>
    <col min="778" max="1024" width="12.7109375" style="76"/>
    <col min="1025" max="1025" width="2.28515625" style="76" customWidth="1"/>
    <col min="1026" max="1026" width="27.85546875" style="76" customWidth="1"/>
    <col min="1027" max="1032" width="12.7109375" style="76"/>
    <col min="1033" max="1033" width="7.5703125" style="76" customWidth="1"/>
    <col min="1034" max="1280" width="12.7109375" style="76"/>
    <col min="1281" max="1281" width="2.28515625" style="76" customWidth="1"/>
    <col min="1282" max="1282" width="27.85546875" style="76" customWidth="1"/>
    <col min="1283" max="1288" width="12.7109375" style="76"/>
    <col min="1289" max="1289" width="7.5703125" style="76" customWidth="1"/>
    <col min="1290" max="1536" width="12.7109375" style="76"/>
    <col min="1537" max="1537" width="2.28515625" style="76" customWidth="1"/>
    <col min="1538" max="1538" width="27.85546875" style="76" customWidth="1"/>
    <col min="1539" max="1544" width="12.7109375" style="76"/>
    <col min="1545" max="1545" width="7.5703125" style="76" customWidth="1"/>
    <col min="1546" max="1792" width="12.7109375" style="76"/>
    <col min="1793" max="1793" width="2.28515625" style="76" customWidth="1"/>
    <col min="1794" max="1794" width="27.85546875" style="76" customWidth="1"/>
    <col min="1795" max="1800" width="12.7109375" style="76"/>
    <col min="1801" max="1801" width="7.5703125" style="76" customWidth="1"/>
    <col min="1802" max="2048" width="12.7109375" style="76"/>
    <col min="2049" max="2049" width="2.28515625" style="76" customWidth="1"/>
    <col min="2050" max="2050" width="27.85546875" style="76" customWidth="1"/>
    <col min="2051" max="2056" width="12.7109375" style="76"/>
    <col min="2057" max="2057" width="7.5703125" style="76" customWidth="1"/>
    <col min="2058" max="2304" width="12.7109375" style="76"/>
    <col min="2305" max="2305" width="2.28515625" style="76" customWidth="1"/>
    <col min="2306" max="2306" width="27.85546875" style="76" customWidth="1"/>
    <col min="2307" max="2312" width="12.7109375" style="76"/>
    <col min="2313" max="2313" width="7.5703125" style="76" customWidth="1"/>
    <col min="2314" max="2560" width="12.7109375" style="76"/>
    <col min="2561" max="2561" width="2.28515625" style="76" customWidth="1"/>
    <col min="2562" max="2562" width="27.85546875" style="76" customWidth="1"/>
    <col min="2563" max="2568" width="12.7109375" style="76"/>
    <col min="2569" max="2569" width="7.5703125" style="76" customWidth="1"/>
    <col min="2570" max="2816" width="12.7109375" style="76"/>
    <col min="2817" max="2817" width="2.28515625" style="76" customWidth="1"/>
    <col min="2818" max="2818" width="27.85546875" style="76" customWidth="1"/>
    <col min="2819" max="2824" width="12.7109375" style="76"/>
    <col min="2825" max="2825" width="7.5703125" style="76" customWidth="1"/>
    <col min="2826" max="3072" width="12.7109375" style="76"/>
    <col min="3073" max="3073" width="2.28515625" style="76" customWidth="1"/>
    <col min="3074" max="3074" width="27.85546875" style="76" customWidth="1"/>
    <col min="3075" max="3080" width="12.7109375" style="76"/>
    <col min="3081" max="3081" width="7.5703125" style="76" customWidth="1"/>
    <col min="3082" max="3328" width="12.7109375" style="76"/>
    <col min="3329" max="3329" width="2.28515625" style="76" customWidth="1"/>
    <col min="3330" max="3330" width="27.85546875" style="76" customWidth="1"/>
    <col min="3331" max="3336" width="12.7109375" style="76"/>
    <col min="3337" max="3337" width="7.5703125" style="76" customWidth="1"/>
    <col min="3338" max="3584" width="12.7109375" style="76"/>
    <col min="3585" max="3585" width="2.28515625" style="76" customWidth="1"/>
    <col min="3586" max="3586" width="27.85546875" style="76" customWidth="1"/>
    <col min="3587" max="3592" width="12.7109375" style="76"/>
    <col min="3593" max="3593" width="7.5703125" style="76" customWidth="1"/>
    <col min="3594" max="3840" width="12.7109375" style="76"/>
    <col min="3841" max="3841" width="2.28515625" style="76" customWidth="1"/>
    <col min="3842" max="3842" width="27.85546875" style="76" customWidth="1"/>
    <col min="3843" max="3848" width="12.7109375" style="76"/>
    <col min="3849" max="3849" width="7.5703125" style="76" customWidth="1"/>
    <col min="3850" max="4096" width="12.7109375" style="76"/>
    <col min="4097" max="4097" width="2.28515625" style="76" customWidth="1"/>
    <col min="4098" max="4098" width="27.85546875" style="76" customWidth="1"/>
    <col min="4099" max="4104" width="12.7109375" style="76"/>
    <col min="4105" max="4105" width="7.5703125" style="76" customWidth="1"/>
    <col min="4106" max="4352" width="12.7109375" style="76"/>
    <col min="4353" max="4353" width="2.28515625" style="76" customWidth="1"/>
    <col min="4354" max="4354" width="27.85546875" style="76" customWidth="1"/>
    <col min="4355" max="4360" width="12.7109375" style="76"/>
    <col min="4361" max="4361" width="7.5703125" style="76" customWidth="1"/>
    <col min="4362" max="4608" width="12.7109375" style="76"/>
    <col min="4609" max="4609" width="2.28515625" style="76" customWidth="1"/>
    <col min="4610" max="4610" width="27.85546875" style="76" customWidth="1"/>
    <col min="4611" max="4616" width="12.7109375" style="76"/>
    <col min="4617" max="4617" width="7.5703125" style="76" customWidth="1"/>
    <col min="4618" max="4864" width="12.7109375" style="76"/>
    <col min="4865" max="4865" width="2.28515625" style="76" customWidth="1"/>
    <col min="4866" max="4866" width="27.85546875" style="76" customWidth="1"/>
    <col min="4867" max="4872" width="12.7109375" style="76"/>
    <col min="4873" max="4873" width="7.5703125" style="76" customWidth="1"/>
    <col min="4874" max="5120" width="12.7109375" style="76"/>
    <col min="5121" max="5121" width="2.28515625" style="76" customWidth="1"/>
    <col min="5122" max="5122" width="27.85546875" style="76" customWidth="1"/>
    <col min="5123" max="5128" width="12.7109375" style="76"/>
    <col min="5129" max="5129" width="7.5703125" style="76" customWidth="1"/>
    <col min="5130" max="5376" width="12.7109375" style="76"/>
    <col min="5377" max="5377" width="2.28515625" style="76" customWidth="1"/>
    <col min="5378" max="5378" width="27.85546875" style="76" customWidth="1"/>
    <col min="5379" max="5384" width="12.7109375" style="76"/>
    <col min="5385" max="5385" width="7.5703125" style="76" customWidth="1"/>
    <col min="5386" max="5632" width="12.7109375" style="76"/>
    <col min="5633" max="5633" width="2.28515625" style="76" customWidth="1"/>
    <col min="5634" max="5634" width="27.85546875" style="76" customWidth="1"/>
    <col min="5635" max="5640" width="12.7109375" style="76"/>
    <col min="5641" max="5641" width="7.5703125" style="76" customWidth="1"/>
    <col min="5642" max="5888" width="12.7109375" style="76"/>
    <col min="5889" max="5889" width="2.28515625" style="76" customWidth="1"/>
    <col min="5890" max="5890" width="27.85546875" style="76" customWidth="1"/>
    <col min="5891" max="5896" width="12.7109375" style="76"/>
    <col min="5897" max="5897" width="7.5703125" style="76" customWidth="1"/>
    <col min="5898" max="6144" width="12.7109375" style="76"/>
    <col min="6145" max="6145" width="2.28515625" style="76" customWidth="1"/>
    <col min="6146" max="6146" width="27.85546875" style="76" customWidth="1"/>
    <col min="6147" max="6152" width="12.7109375" style="76"/>
    <col min="6153" max="6153" width="7.5703125" style="76" customWidth="1"/>
    <col min="6154" max="6400" width="12.7109375" style="76"/>
    <col min="6401" max="6401" width="2.28515625" style="76" customWidth="1"/>
    <col min="6402" max="6402" width="27.85546875" style="76" customWidth="1"/>
    <col min="6403" max="6408" width="12.7109375" style="76"/>
    <col min="6409" max="6409" width="7.5703125" style="76" customWidth="1"/>
    <col min="6410" max="6656" width="12.7109375" style="76"/>
    <col min="6657" max="6657" width="2.28515625" style="76" customWidth="1"/>
    <col min="6658" max="6658" width="27.85546875" style="76" customWidth="1"/>
    <col min="6659" max="6664" width="12.7109375" style="76"/>
    <col min="6665" max="6665" width="7.5703125" style="76" customWidth="1"/>
    <col min="6666" max="6912" width="12.7109375" style="76"/>
    <col min="6913" max="6913" width="2.28515625" style="76" customWidth="1"/>
    <col min="6914" max="6914" width="27.85546875" style="76" customWidth="1"/>
    <col min="6915" max="6920" width="12.7109375" style="76"/>
    <col min="6921" max="6921" width="7.5703125" style="76" customWidth="1"/>
    <col min="6922" max="7168" width="12.7109375" style="76"/>
    <col min="7169" max="7169" width="2.28515625" style="76" customWidth="1"/>
    <col min="7170" max="7170" width="27.85546875" style="76" customWidth="1"/>
    <col min="7171" max="7176" width="12.7109375" style="76"/>
    <col min="7177" max="7177" width="7.5703125" style="76" customWidth="1"/>
    <col min="7178" max="7424" width="12.7109375" style="76"/>
    <col min="7425" max="7425" width="2.28515625" style="76" customWidth="1"/>
    <col min="7426" max="7426" width="27.85546875" style="76" customWidth="1"/>
    <col min="7427" max="7432" width="12.7109375" style="76"/>
    <col min="7433" max="7433" width="7.5703125" style="76" customWidth="1"/>
    <col min="7434" max="7680" width="12.7109375" style="76"/>
    <col min="7681" max="7681" width="2.28515625" style="76" customWidth="1"/>
    <col min="7682" max="7682" width="27.85546875" style="76" customWidth="1"/>
    <col min="7683" max="7688" width="12.7109375" style="76"/>
    <col min="7689" max="7689" width="7.5703125" style="76" customWidth="1"/>
    <col min="7690" max="7936" width="12.7109375" style="76"/>
    <col min="7937" max="7937" width="2.28515625" style="76" customWidth="1"/>
    <col min="7938" max="7938" width="27.85546875" style="76" customWidth="1"/>
    <col min="7939" max="7944" width="12.7109375" style="76"/>
    <col min="7945" max="7945" width="7.5703125" style="76" customWidth="1"/>
    <col min="7946" max="8192" width="12.7109375" style="76"/>
    <col min="8193" max="8193" width="2.28515625" style="76" customWidth="1"/>
    <col min="8194" max="8194" width="27.85546875" style="76" customWidth="1"/>
    <col min="8195" max="8200" width="12.7109375" style="76"/>
    <col min="8201" max="8201" width="7.5703125" style="76" customWidth="1"/>
    <col min="8202" max="8448" width="12.7109375" style="76"/>
    <col min="8449" max="8449" width="2.28515625" style="76" customWidth="1"/>
    <col min="8450" max="8450" width="27.85546875" style="76" customWidth="1"/>
    <col min="8451" max="8456" width="12.7109375" style="76"/>
    <col min="8457" max="8457" width="7.5703125" style="76" customWidth="1"/>
    <col min="8458" max="8704" width="12.7109375" style="76"/>
    <col min="8705" max="8705" width="2.28515625" style="76" customWidth="1"/>
    <col min="8706" max="8706" width="27.85546875" style="76" customWidth="1"/>
    <col min="8707" max="8712" width="12.7109375" style="76"/>
    <col min="8713" max="8713" width="7.5703125" style="76" customWidth="1"/>
    <col min="8714" max="8960" width="12.7109375" style="76"/>
    <col min="8961" max="8961" width="2.28515625" style="76" customWidth="1"/>
    <col min="8962" max="8962" width="27.85546875" style="76" customWidth="1"/>
    <col min="8963" max="8968" width="12.7109375" style="76"/>
    <col min="8969" max="8969" width="7.5703125" style="76" customWidth="1"/>
    <col min="8970" max="9216" width="12.7109375" style="76"/>
    <col min="9217" max="9217" width="2.28515625" style="76" customWidth="1"/>
    <col min="9218" max="9218" width="27.85546875" style="76" customWidth="1"/>
    <col min="9219" max="9224" width="12.7109375" style="76"/>
    <col min="9225" max="9225" width="7.5703125" style="76" customWidth="1"/>
    <col min="9226" max="9472" width="12.7109375" style="76"/>
    <col min="9473" max="9473" width="2.28515625" style="76" customWidth="1"/>
    <col min="9474" max="9474" width="27.85546875" style="76" customWidth="1"/>
    <col min="9475" max="9480" width="12.7109375" style="76"/>
    <col min="9481" max="9481" width="7.5703125" style="76" customWidth="1"/>
    <col min="9482" max="9728" width="12.7109375" style="76"/>
    <col min="9729" max="9729" width="2.28515625" style="76" customWidth="1"/>
    <col min="9730" max="9730" width="27.85546875" style="76" customWidth="1"/>
    <col min="9731" max="9736" width="12.7109375" style="76"/>
    <col min="9737" max="9737" width="7.5703125" style="76" customWidth="1"/>
    <col min="9738" max="9984" width="12.7109375" style="76"/>
    <col min="9985" max="9985" width="2.28515625" style="76" customWidth="1"/>
    <col min="9986" max="9986" width="27.85546875" style="76" customWidth="1"/>
    <col min="9987" max="9992" width="12.7109375" style="76"/>
    <col min="9993" max="9993" width="7.5703125" style="76" customWidth="1"/>
    <col min="9994" max="10240" width="12.7109375" style="76"/>
    <col min="10241" max="10241" width="2.28515625" style="76" customWidth="1"/>
    <col min="10242" max="10242" width="27.85546875" style="76" customWidth="1"/>
    <col min="10243" max="10248" width="12.7109375" style="76"/>
    <col min="10249" max="10249" width="7.5703125" style="76" customWidth="1"/>
    <col min="10250" max="10496" width="12.7109375" style="76"/>
    <col min="10497" max="10497" width="2.28515625" style="76" customWidth="1"/>
    <col min="10498" max="10498" width="27.85546875" style="76" customWidth="1"/>
    <col min="10499" max="10504" width="12.7109375" style="76"/>
    <col min="10505" max="10505" width="7.5703125" style="76" customWidth="1"/>
    <col min="10506" max="10752" width="12.7109375" style="76"/>
    <col min="10753" max="10753" width="2.28515625" style="76" customWidth="1"/>
    <col min="10754" max="10754" width="27.85546875" style="76" customWidth="1"/>
    <col min="10755" max="10760" width="12.7109375" style="76"/>
    <col min="10761" max="10761" width="7.5703125" style="76" customWidth="1"/>
    <col min="10762" max="11008" width="12.7109375" style="76"/>
    <col min="11009" max="11009" width="2.28515625" style="76" customWidth="1"/>
    <col min="11010" max="11010" width="27.85546875" style="76" customWidth="1"/>
    <col min="11011" max="11016" width="12.7109375" style="76"/>
    <col min="11017" max="11017" width="7.5703125" style="76" customWidth="1"/>
    <col min="11018" max="11264" width="12.7109375" style="76"/>
    <col min="11265" max="11265" width="2.28515625" style="76" customWidth="1"/>
    <col min="11266" max="11266" width="27.85546875" style="76" customWidth="1"/>
    <col min="11267" max="11272" width="12.7109375" style="76"/>
    <col min="11273" max="11273" width="7.5703125" style="76" customWidth="1"/>
    <col min="11274" max="11520" width="12.7109375" style="76"/>
    <col min="11521" max="11521" width="2.28515625" style="76" customWidth="1"/>
    <col min="11522" max="11522" width="27.85546875" style="76" customWidth="1"/>
    <col min="11523" max="11528" width="12.7109375" style="76"/>
    <col min="11529" max="11529" width="7.5703125" style="76" customWidth="1"/>
    <col min="11530" max="11776" width="12.7109375" style="76"/>
    <col min="11777" max="11777" width="2.28515625" style="76" customWidth="1"/>
    <col min="11778" max="11778" width="27.85546875" style="76" customWidth="1"/>
    <col min="11779" max="11784" width="12.7109375" style="76"/>
    <col min="11785" max="11785" width="7.5703125" style="76" customWidth="1"/>
    <col min="11786" max="12032" width="12.7109375" style="76"/>
    <col min="12033" max="12033" width="2.28515625" style="76" customWidth="1"/>
    <col min="12034" max="12034" width="27.85546875" style="76" customWidth="1"/>
    <col min="12035" max="12040" width="12.7109375" style="76"/>
    <col min="12041" max="12041" width="7.5703125" style="76" customWidth="1"/>
    <col min="12042" max="12288" width="12.7109375" style="76"/>
    <col min="12289" max="12289" width="2.28515625" style="76" customWidth="1"/>
    <col min="12290" max="12290" width="27.85546875" style="76" customWidth="1"/>
    <col min="12291" max="12296" width="12.7109375" style="76"/>
    <col min="12297" max="12297" width="7.5703125" style="76" customWidth="1"/>
    <col min="12298" max="12544" width="12.7109375" style="76"/>
    <col min="12545" max="12545" width="2.28515625" style="76" customWidth="1"/>
    <col min="12546" max="12546" width="27.85546875" style="76" customWidth="1"/>
    <col min="12547" max="12552" width="12.7109375" style="76"/>
    <col min="12553" max="12553" width="7.5703125" style="76" customWidth="1"/>
    <col min="12554" max="12800" width="12.7109375" style="76"/>
    <col min="12801" max="12801" width="2.28515625" style="76" customWidth="1"/>
    <col min="12802" max="12802" width="27.85546875" style="76" customWidth="1"/>
    <col min="12803" max="12808" width="12.7109375" style="76"/>
    <col min="12809" max="12809" width="7.5703125" style="76" customWidth="1"/>
    <col min="12810" max="13056" width="12.7109375" style="76"/>
    <col min="13057" max="13057" width="2.28515625" style="76" customWidth="1"/>
    <col min="13058" max="13058" width="27.85546875" style="76" customWidth="1"/>
    <col min="13059" max="13064" width="12.7109375" style="76"/>
    <col min="13065" max="13065" width="7.5703125" style="76" customWidth="1"/>
    <col min="13066" max="13312" width="12.7109375" style="76"/>
    <col min="13313" max="13313" width="2.28515625" style="76" customWidth="1"/>
    <col min="13314" max="13314" width="27.85546875" style="76" customWidth="1"/>
    <col min="13315" max="13320" width="12.7109375" style="76"/>
    <col min="13321" max="13321" width="7.5703125" style="76" customWidth="1"/>
    <col min="13322" max="13568" width="12.7109375" style="76"/>
    <col min="13569" max="13569" width="2.28515625" style="76" customWidth="1"/>
    <col min="13570" max="13570" width="27.85546875" style="76" customWidth="1"/>
    <col min="13571" max="13576" width="12.7109375" style="76"/>
    <col min="13577" max="13577" width="7.5703125" style="76" customWidth="1"/>
    <col min="13578" max="13824" width="12.7109375" style="76"/>
    <col min="13825" max="13825" width="2.28515625" style="76" customWidth="1"/>
    <col min="13826" max="13826" width="27.85546875" style="76" customWidth="1"/>
    <col min="13827" max="13832" width="12.7109375" style="76"/>
    <col min="13833" max="13833" width="7.5703125" style="76" customWidth="1"/>
    <col min="13834" max="14080" width="12.7109375" style="76"/>
    <col min="14081" max="14081" width="2.28515625" style="76" customWidth="1"/>
    <col min="14082" max="14082" width="27.85546875" style="76" customWidth="1"/>
    <col min="14083" max="14088" width="12.7109375" style="76"/>
    <col min="14089" max="14089" width="7.5703125" style="76" customWidth="1"/>
    <col min="14090" max="14336" width="12.7109375" style="76"/>
    <col min="14337" max="14337" width="2.28515625" style="76" customWidth="1"/>
    <col min="14338" max="14338" width="27.85546875" style="76" customWidth="1"/>
    <col min="14339" max="14344" width="12.7109375" style="76"/>
    <col min="14345" max="14345" width="7.5703125" style="76" customWidth="1"/>
    <col min="14346" max="14592" width="12.7109375" style="76"/>
    <col min="14593" max="14593" width="2.28515625" style="76" customWidth="1"/>
    <col min="14594" max="14594" width="27.85546875" style="76" customWidth="1"/>
    <col min="14595" max="14600" width="12.7109375" style="76"/>
    <col min="14601" max="14601" width="7.5703125" style="76" customWidth="1"/>
    <col min="14602" max="14848" width="12.7109375" style="76"/>
    <col min="14849" max="14849" width="2.28515625" style="76" customWidth="1"/>
    <col min="14850" max="14850" width="27.85546875" style="76" customWidth="1"/>
    <col min="14851" max="14856" width="12.7109375" style="76"/>
    <col min="14857" max="14857" width="7.5703125" style="76" customWidth="1"/>
    <col min="14858" max="15104" width="12.7109375" style="76"/>
    <col min="15105" max="15105" width="2.28515625" style="76" customWidth="1"/>
    <col min="15106" max="15106" width="27.85546875" style="76" customWidth="1"/>
    <col min="15107" max="15112" width="12.7109375" style="76"/>
    <col min="15113" max="15113" width="7.5703125" style="76" customWidth="1"/>
    <col min="15114" max="15360" width="12.7109375" style="76"/>
    <col min="15361" max="15361" width="2.28515625" style="76" customWidth="1"/>
    <col min="15362" max="15362" width="27.85546875" style="76" customWidth="1"/>
    <col min="15363" max="15368" width="12.7109375" style="76"/>
    <col min="15369" max="15369" width="7.5703125" style="76" customWidth="1"/>
    <col min="15370" max="15616" width="12.7109375" style="76"/>
    <col min="15617" max="15617" width="2.28515625" style="76" customWidth="1"/>
    <col min="15618" max="15618" width="27.85546875" style="76" customWidth="1"/>
    <col min="15619" max="15624" width="12.7109375" style="76"/>
    <col min="15625" max="15625" width="7.5703125" style="76" customWidth="1"/>
    <col min="15626" max="15872" width="12.7109375" style="76"/>
    <col min="15873" max="15873" width="2.28515625" style="76" customWidth="1"/>
    <col min="15874" max="15874" width="27.85546875" style="76" customWidth="1"/>
    <col min="15875" max="15880" width="12.7109375" style="76"/>
    <col min="15881" max="15881" width="7.5703125" style="76" customWidth="1"/>
    <col min="15882" max="16128" width="12.7109375" style="76"/>
    <col min="16129" max="16129" width="2.28515625" style="76" customWidth="1"/>
    <col min="16130" max="16130" width="27.85546875" style="76" customWidth="1"/>
    <col min="16131" max="16136" width="12.7109375" style="76"/>
    <col min="16137" max="16137" width="7.5703125" style="76" customWidth="1"/>
    <col min="16138" max="16384" width="12.7109375" style="76"/>
  </cols>
  <sheetData>
    <row r="1" spans="2:9" s="75" customFormat="1" ht="32.450000000000003" customHeight="1" x14ac:dyDescent="0.2">
      <c r="B1" s="159" t="s">
        <v>86</v>
      </c>
      <c r="C1" s="159"/>
      <c r="D1" s="159"/>
      <c r="E1" s="159"/>
      <c r="F1" s="159"/>
      <c r="G1" s="159"/>
      <c r="H1" s="159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4" t="s">
        <v>35</v>
      </c>
      <c r="H3" s="166"/>
    </row>
    <row r="4" spans="2:9" ht="18" customHeight="1" thickBot="1" x14ac:dyDescent="0.25">
      <c r="B4" s="161"/>
      <c r="C4" s="109" t="s">
        <v>36</v>
      </c>
      <c r="D4" s="110" t="s">
        <v>37</v>
      </c>
      <c r="E4" s="111" t="s">
        <v>36</v>
      </c>
      <c r="F4" s="112" t="s">
        <v>37</v>
      </c>
      <c r="G4" s="14" t="s">
        <v>36</v>
      </c>
      <c r="H4" s="17" t="s">
        <v>37</v>
      </c>
    </row>
    <row r="5" spans="2:9" s="81" customFormat="1" ht="20.25" customHeight="1" thickTop="1" x14ac:dyDescent="0.25">
      <c r="B5" s="18" t="s">
        <v>52</v>
      </c>
      <c r="C5" s="117">
        <v>604.12420810000003</v>
      </c>
      <c r="D5" s="118">
        <v>1126</v>
      </c>
      <c r="E5" s="119">
        <v>25.90757919</v>
      </c>
      <c r="F5" s="120">
        <v>52</v>
      </c>
      <c r="G5" s="152">
        <f>C5+E5</f>
        <v>630.03178729000001</v>
      </c>
      <c r="H5" s="142">
        <f>D5+F5</f>
        <v>1178</v>
      </c>
    </row>
    <row r="6" spans="2:9" s="81" customFormat="1" ht="20.25" customHeight="1" x14ac:dyDescent="0.25">
      <c r="B6" s="26" t="s">
        <v>44</v>
      </c>
      <c r="C6" s="121">
        <v>58.31561086</v>
      </c>
      <c r="D6" s="122">
        <v>82</v>
      </c>
      <c r="E6" s="123">
        <v>0</v>
      </c>
      <c r="F6" s="85">
        <v>0</v>
      </c>
      <c r="G6" s="153">
        <f t="shared" ref="G6:H20" si="0">C6+E6</f>
        <v>58.31561086</v>
      </c>
      <c r="H6" s="149">
        <f t="shared" si="0"/>
        <v>82</v>
      </c>
    </row>
    <row r="7" spans="2:9" s="90" customFormat="1" ht="20.25" customHeight="1" x14ac:dyDescent="0.25">
      <c r="B7" s="26" t="s">
        <v>55</v>
      </c>
      <c r="C7" s="124">
        <v>208.6662896</v>
      </c>
      <c r="D7" s="125">
        <v>431</v>
      </c>
      <c r="E7" s="126">
        <v>0</v>
      </c>
      <c r="F7" s="127">
        <v>0</v>
      </c>
      <c r="G7" s="153">
        <f t="shared" si="0"/>
        <v>208.6662896</v>
      </c>
      <c r="H7" s="149">
        <f t="shared" si="0"/>
        <v>431</v>
      </c>
      <c r="I7" s="81"/>
    </row>
    <row r="8" spans="2:9" s="81" customFormat="1" ht="20.25" customHeight="1" x14ac:dyDescent="0.25">
      <c r="B8" s="26" t="s">
        <v>40</v>
      </c>
      <c r="C8" s="128">
        <v>21.502828050000002</v>
      </c>
      <c r="D8" s="129">
        <v>85</v>
      </c>
      <c r="E8" s="130">
        <v>4.2737556559999996</v>
      </c>
      <c r="F8" s="131">
        <v>11</v>
      </c>
      <c r="G8" s="153">
        <f t="shared" si="0"/>
        <v>25.776583706</v>
      </c>
      <c r="H8" s="149">
        <f t="shared" si="0"/>
        <v>96</v>
      </c>
    </row>
    <row r="9" spans="2:9" s="81" customFormat="1" ht="20.25" customHeight="1" x14ac:dyDescent="0.25">
      <c r="B9" s="26" t="s">
        <v>47</v>
      </c>
      <c r="C9" s="132">
        <v>45.583144799999999</v>
      </c>
      <c r="D9" s="129">
        <v>55</v>
      </c>
      <c r="E9" s="130">
        <v>2.5</v>
      </c>
      <c r="F9" s="131">
        <v>3</v>
      </c>
      <c r="G9" s="153">
        <f t="shared" si="0"/>
        <v>48.083144799999999</v>
      </c>
      <c r="H9" s="149">
        <f t="shared" si="0"/>
        <v>58</v>
      </c>
    </row>
    <row r="10" spans="2:9" s="81" customFormat="1" ht="20.25" customHeight="1" x14ac:dyDescent="0.25">
      <c r="B10" s="26" t="s">
        <v>46</v>
      </c>
      <c r="C10" s="132">
        <v>181.5678733</v>
      </c>
      <c r="D10" s="129">
        <v>187</v>
      </c>
      <c r="E10" s="130">
        <v>5.5</v>
      </c>
      <c r="F10" s="131">
        <v>6</v>
      </c>
      <c r="G10" s="153">
        <f t="shared" si="0"/>
        <v>187.0678733</v>
      </c>
      <c r="H10" s="149">
        <f t="shared" si="0"/>
        <v>193</v>
      </c>
    </row>
    <row r="11" spans="2:9" s="81" customFormat="1" ht="20.25" customHeight="1" x14ac:dyDescent="0.25">
      <c r="B11" s="26" t="s">
        <v>49</v>
      </c>
      <c r="C11" s="133">
        <v>316.47782810000001</v>
      </c>
      <c r="D11" s="134">
        <v>829.76</v>
      </c>
      <c r="E11" s="130">
        <v>48.622081450000003</v>
      </c>
      <c r="F11" s="131">
        <v>133.76</v>
      </c>
      <c r="G11" s="153">
        <f t="shared" si="0"/>
        <v>365.09990955000001</v>
      </c>
      <c r="H11" s="149">
        <f t="shared" si="0"/>
        <v>963.52</v>
      </c>
    </row>
    <row r="12" spans="2:9" s="81" customFormat="1" ht="20.25" customHeight="1" x14ac:dyDescent="0.25">
      <c r="B12" s="26" t="s">
        <v>42</v>
      </c>
      <c r="C12" s="98">
        <v>19.56730769</v>
      </c>
      <c r="D12" s="99">
        <v>31</v>
      </c>
      <c r="E12" s="130">
        <v>1.1679864250000001</v>
      </c>
      <c r="F12" s="85">
        <v>2</v>
      </c>
      <c r="G12" s="153">
        <f t="shared" si="0"/>
        <v>20.735294114999999</v>
      </c>
      <c r="H12" s="149">
        <f t="shared" si="0"/>
        <v>33</v>
      </c>
    </row>
    <row r="13" spans="2:9" s="81" customFormat="1" ht="20.25" customHeight="1" x14ac:dyDescent="0.25">
      <c r="B13" s="26" t="s">
        <v>50</v>
      </c>
      <c r="C13" s="98">
        <v>416.8274887</v>
      </c>
      <c r="D13" s="99">
        <v>763</v>
      </c>
      <c r="E13" s="100">
        <v>6.5552036200000003</v>
      </c>
      <c r="F13" s="85">
        <v>20</v>
      </c>
      <c r="G13" s="153">
        <f t="shared" si="0"/>
        <v>423.38269231999999</v>
      </c>
      <c r="H13" s="149">
        <f t="shared" si="0"/>
        <v>783</v>
      </c>
    </row>
    <row r="14" spans="2:9" s="90" customFormat="1" ht="20.25" customHeight="1" x14ac:dyDescent="0.25">
      <c r="B14" s="26" t="s">
        <v>48</v>
      </c>
      <c r="C14" s="132">
        <v>36.53806222</v>
      </c>
      <c r="D14" s="129">
        <v>87.947999999999993</v>
      </c>
      <c r="E14" s="100">
        <v>11.2771776</v>
      </c>
      <c r="F14" s="85">
        <v>30.847999999999999</v>
      </c>
      <c r="G14" s="153">
        <f t="shared" si="0"/>
        <v>47.815239820000002</v>
      </c>
      <c r="H14" s="149">
        <f t="shared" si="0"/>
        <v>118.79599999999999</v>
      </c>
      <c r="I14" s="81"/>
    </row>
    <row r="15" spans="2:9" s="81" customFormat="1" ht="20.25" customHeight="1" x14ac:dyDescent="0.25">
      <c r="B15" s="26" t="s">
        <v>38</v>
      </c>
      <c r="C15" s="132">
        <v>2068.707437</v>
      </c>
      <c r="D15" s="129">
        <v>3505.4884000000002</v>
      </c>
      <c r="E15" s="130">
        <v>2105.1611509999998</v>
      </c>
      <c r="F15" s="131">
        <v>6910.7925999999998</v>
      </c>
      <c r="G15" s="153">
        <f t="shared" si="0"/>
        <v>4173.8685879999994</v>
      </c>
      <c r="H15" s="149">
        <f t="shared" si="0"/>
        <v>10416.280999999999</v>
      </c>
    </row>
    <row r="16" spans="2:9" s="81" customFormat="1" ht="20.25" customHeight="1" x14ac:dyDescent="0.25">
      <c r="B16" s="26" t="s">
        <v>51</v>
      </c>
      <c r="C16" s="132">
        <v>89</v>
      </c>
      <c r="D16" s="129">
        <v>178</v>
      </c>
      <c r="E16" s="130">
        <v>5</v>
      </c>
      <c r="F16" s="131">
        <v>26</v>
      </c>
      <c r="G16" s="153">
        <f t="shared" si="0"/>
        <v>94</v>
      </c>
      <c r="H16" s="149">
        <f t="shared" si="0"/>
        <v>204</v>
      </c>
    </row>
    <row r="17" spans="2:8" s="81" customFormat="1" ht="20.25" customHeight="1" x14ac:dyDescent="0.25">
      <c r="B17" s="26" t="s">
        <v>43</v>
      </c>
      <c r="C17" s="132">
        <v>37.372171950000002</v>
      </c>
      <c r="D17" s="129">
        <v>65</v>
      </c>
      <c r="E17" s="130">
        <v>0</v>
      </c>
      <c r="F17" s="131">
        <v>0</v>
      </c>
      <c r="G17" s="153">
        <f t="shared" si="0"/>
        <v>37.372171950000002</v>
      </c>
      <c r="H17" s="149">
        <f t="shared" si="0"/>
        <v>65</v>
      </c>
    </row>
    <row r="18" spans="2:8" s="81" customFormat="1" ht="20.25" customHeight="1" x14ac:dyDescent="0.25">
      <c r="B18" s="26" t="s">
        <v>41</v>
      </c>
      <c r="C18" s="132">
        <v>23.223981899999998</v>
      </c>
      <c r="D18" s="129">
        <v>80</v>
      </c>
      <c r="E18" s="135">
        <v>0</v>
      </c>
      <c r="F18" s="131">
        <v>0</v>
      </c>
      <c r="G18" s="153">
        <f t="shared" si="0"/>
        <v>23.223981899999998</v>
      </c>
      <c r="H18" s="149">
        <f t="shared" si="0"/>
        <v>80</v>
      </c>
    </row>
    <row r="19" spans="2:8" s="81" customFormat="1" ht="20.25" customHeight="1" x14ac:dyDescent="0.25">
      <c r="B19" s="26" t="s">
        <v>39</v>
      </c>
      <c r="C19" s="132">
        <v>52.021493210000003</v>
      </c>
      <c r="D19" s="129">
        <v>81</v>
      </c>
      <c r="E19" s="130">
        <v>12</v>
      </c>
      <c r="F19" s="131">
        <v>14</v>
      </c>
      <c r="G19" s="153">
        <f t="shared" si="0"/>
        <v>64.021493210000003</v>
      </c>
      <c r="H19" s="149">
        <f t="shared" si="0"/>
        <v>95</v>
      </c>
    </row>
    <row r="20" spans="2:8" s="81" customFormat="1" ht="20.25" customHeight="1" thickBot="1" x14ac:dyDescent="0.3">
      <c r="B20" s="26" t="s">
        <v>53</v>
      </c>
      <c r="C20" s="136">
        <v>312.60181</v>
      </c>
      <c r="D20" s="134">
        <v>337</v>
      </c>
      <c r="E20" s="103">
        <v>0</v>
      </c>
      <c r="F20" s="104">
        <v>0</v>
      </c>
      <c r="G20" s="153">
        <f t="shared" si="0"/>
        <v>312.60181</v>
      </c>
      <c r="H20" s="149">
        <f t="shared" si="0"/>
        <v>337</v>
      </c>
    </row>
    <row r="21" spans="2:8" s="81" customFormat="1" ht="20.25" customHeight="1" thickTop="1" thickBot="1" x14ac:dyDescent="0.3">
      <c r="B21" s="36" t="s">
        <v>56</v>
      </c>
      <c r="C21" s="137">
        <f t="shared" ref="C21:H21" si="1">SUM(C5:C20)</f>
        <v>4492.0975354800003</v>
      </c>
      <c r="D21" s="138">
        <f t="shared" si="1"/>
        <v>7924.1964000000007</v>
      </c>
      <c r="E21" s="139">
        <f t="shared" si="1"/>
        <v>2227.9649349409997</v>
      </c>
      <c r="F21" s="140">
        <f t="shared" si="1"/>
        <v>7209.4005999999999</v>
      </c>
      <c r="G21" s="139">
        <f t="shared" si="1"/>
        <v>6720.0624704209986</v>
      </c>
      <c r="H21" s="41">
        <f t="shared" si="1"/>
        <v>15133.596999999998</v>
      </c>
    </row>
    <row r="22" spans="2:8" ht="15.75" customHeight="1" thickTop="1" x14ac:dyDescent="0.2"/>
    <row r="23" spans="2:8" x14ac:dyDescent="0.2">
      <c r="B23" s="42" t="s">
        <v>57</v>
      </c>
    </row>
    <row r="24" spans="2:8" x14ac:dyDescent="0.2">
      <c r="B24" s="107" t="s">
        <v>77</v>
      </c>
    </row>
    <row r="25" spans="2:8" x14ac:dyDescent="0.2">
      <c r="E25" s="108"/>
    </row>
    <row r="26" spans="2:8" x14ac:dyDescent="0.2">
      <c r="E26" s="10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portrait" r:id="rId1"/>
  <colBreaks count="1" manualBreakCount="1">
    <brk id="8" max="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zoomScaleNormal="100" workbookViewId="0"/>
  </sheetViews>
  <sheetFormatPr baseColWidth="10" defaultColWidth="12.7109375" defaultRowHeight="12.75" x14ac:dyDescent="0.2"/>
  <cols>
    <col min="1" max="1" width="2.28515625" style="76" customWidth="1"/>
    <col min="2" max="2" width="27.85546875" style="76" customWidth="1"/>
    <col min="3" max="8" width="12.7109375" style="76"/>
    <col min="9" max="9" width="7.5703125" style="76" customWidth="1"/>
    <col min="10" max="256" width="12.7109375" style="76"/>
    <col min="257" max="257" width="2.28515625" style="76" customWidth="1"/>
    <col min="258" max="258" width="27.85546875" style="76" customWidth="1"/>
    <col min="259" max="264" width="12.7109375" style="76"/>
    <col min="265" max="265" width="7.5703125" style="76" customWidth="1"/>
    <col min="266" max="512" width="12.7109375" style="76"/>
    <col min="513" max="513" width="2.28515625" style="76" customWidth="1"/>
    <col min="514" max="514" width="27.85546875" style="76" customWidth="1"/>
    <col min="515" max="520" width="12.7109375" style="76"/>
    <col min="521" max="521" width="7.5703125" style="76" customWidth="1"/>
    <col min="522" max="768" width="12.7109375" style="76"/>
    <col min="769" max="769" width="2.28515625" style="76" customWidth="1"/>
    <col min="770" max="770" width="27.85546875" style="76" customWidth="1"/>
    <col min="771" max="776" width="12.7109375" style="76"/>
    <col min="777" max="777" width="7.5703125" style="76" customWidth="1"/>
    <col min="778" max="1024" width="12.7109375" style="76"/>
    <col min="1025" max="1025" width="2.28515625" style="76" customWidth="1"/>
    <col min="1026" max="1026" width="27.85546875" style="76" customWidth="1"/>
    <col min="1027" max="1032" width="12.7109375" style="76"/>
    <col min="1033" max="1033" width="7.5703125" style="76" customWidth="1"/>
    <col min="1034" max="1280" width="12.7109375" style="76"/>
    <col min="1281" max="1281" width="2.28515625" style="76" customWidth="1"/>
    <col min="1282" max="1282" width="27.85546875" style="76" customWidth="1"/>
    <col min="1283" max="1288" width="12.7109375" style="76"/>
    <col min="1289" max="1289" width="7.5703125" style="76" customWidth="1"/>
    <col min="1290" max="1536" width="12.7109375" style="76"/>
    <col min="1537" max="1537" width="2.28515625" style="76" customWidth="1"/>
    <col min="1538" max="1538" width="27.85546875" style="76" customWidth="1"/>
    <col min="1539" max="1544" width="12.7109375" style="76"/>
    <col min="1545" max="1545" width="7.5703125" style="76" customWidth="1"/>
    <col min="1546" max="1792" width="12.7109375" style="76"/>
    <col min="1793" max="1793" width="2.28515625" style="76" customWidth="1"/>
    <col min="1794" max="1794" width="27.85546875" style="76" customWidth="1"/>
    <col min="1795" max="1800" width="12.7109375" style="76"/>
    <col min="1801" max="1801" width="7.5703125" style="76" customWidth="1"/>
    <col min="1802" max="2048" width="12.7109375" style="76"/>
    <col min="2049" max="2049" width="2.28515625" style="76" customWidth="1"/>
    <col min="2050" max="2050" width="27.85546875" style="76" customWidth="1"/>
    <col min="2051" max="2056" width="12.7109375" style="76"/>
    <col min="2057" max="2057" width="7.5703125" style="76" customWidth="1"/>
    <col min="2058" max="2304" width="12.7109375" style="76"/>
    <col min="2305" max="2305" width="2.28515625" style="76" customWidth="1"/>
    <col min="2306" max="2306" width="27.85546875" style="76" customWidth="1"/>
    <col min="2307" max="2312" width="12.7109375" style="76"/>
    <col min="2313" max="2313" width="7.5703125" style="76" customWidth="1"/>
    <col min="2314" max="2560" width="12.7109375" style="76"/>
    <col min="2561" max="2561" width="2.28515625" style="76" customWidth="1"/>
    <col min="2562" max="2562" width="27.85546875" style="76" customWidth="1"/>
    <col min="2563" max="2568" width="12.7109375" style="76"/>
    <col min="2569" max="2569" width="7.5703125" style="76" customWidth="1"/>
    <col min="2570" max="2816" width="12.7109375" style="76"/>
    <col min="2817" max="2817" width="2.28515625" style="76" customWidth="1"/>
    <col min="2818" max="2818" width="27.85546875" style="76" customWidth="1"/>
    <col min="2819" max="2824" width="12.7109375" style="76"/>
    <col min="2825" max="2825" width="7.5703125" style="76" customWidth="1"/>
    <col min="2826" max="3072" width="12.7109375" style="76"/>
    <col min="3073" max="3073" width="2.28515625" style="76" customWidth="1"/>
    <col min="3074" max="3074" width="27.85546875" style="76" customWidth="1"/>
    <col min="3075" max="3080" width="12.7109375" style="76"/>
    <col min="3081" max="3081" width="7.5703125" style="76" customWidth="1"/>
    <col min="3082" max="3328" width="12.7109375" style="76"/>
    <col min="3329" max="3329" width="2.28515625" style="76" customWidth="1"/>
    <col min="3330" max="3330" width="27.85546875" style="76" customWidth="1"/>
    <col min="3331" max="3336" width="12.7109375" style="76"/>
    <col min="3337" max="3337" width="7.5703125" style="76" customWidth="1"/>
    <col min="3338" max="3584" width="12.7109375" style="76"/>
    <col min="3585" max="3585" width="2.28515625" style="76" customWidth="1"/>
    <col min="3586" max="3586" width="27.85546875" style="76" customWidth="1"/>
    <col min="3587" max="3592" width="12.7109375" style="76"/>
    <col min="3593" max="3593" width="7.5703125" style="76" customWidth="1"/>
    <col min="3594" max="3840" width="12.7109375" style="76"/>
    <col min="3841" max="3841" width="2.28515625" style="76" customWidth="1"/>
    <col min="3842" max="3842" width="27.85546875" style="76" customWidth="1"/>
    <col min="3843" max="3848" width="12.7109375" style="76"/>
    <col min="3849" max="3849" width="7.5703125" style="76" customWidth="1"/>
    <col min="3850" max="4096" width="12.7109375" style="76"/>
    <col min="4097" max="4097" width="2.28515625" style="76" customWidth="1"/>
    <col min="4098" max="4098" width="27.85546875" style="76" customWidth="1"/>
    <col min="4099" max="4104" width="12.7109375" style="76"/>
    <col min="4105" max="4105" width="7.5703125" style="76" customWidth="1"/>
    <col min="4106" max="4352" width="12.7109375" style="76"/>
    <col min="4353" max="4353" width="2.28515625" style="76" customWidth="1"/>
    <col min="4354" max="4354" width="27.85546875" style="76" customWidth="1"/>
    <col min="4355" max="4360" width="12.7109375" style="76"/>
    <col min="4361" max="4361" width="7.5703125" style="76" customWidth="1"/>
    <col min="4362" max="4608" width="12.7109375" style="76"/>
    <col min="4609" max="4609" width="2.28515625" style="76" customWidth="1"/>
    <col min="4610" max="4610" width="27.85546875" style="76" customWidth="1"/>
    <col min="4611" max="4616" width="12.7109375" style="76"/>
    <col min="4617" max="4617" width="7.5703125" style="76" customWidth="1"/>
    <col min="4618" max="4864" width="12.7109375" style="76"/>
    <col min="4865" max="4865" width="2.28515625" style="76" customWidth="1"/>
    <col min="4866" max="4866" width="27.85546875" style="76" customWidth="1"/>
    <col min="4867" max="4872" width="12.7109375" style="76"/>
    <col min="4873" max="4873" width="7.5703125" style="76" customWidth="1"/>
    <col min="4874" max="5120" width="12.7109375" style="76"/>
    <col min="5121" max="5121" width="2.28515625" style="76" customWidth="1"/>
    <col min="5122" max="5122" width="27.85546875" style="76" customWidth="1"/>
    <col min="5123" max="5128" width="12.7109375" style="76"/>
    <col min="5129" max="5129" width="7.5703125" style="76" customWidth="1"/>
    <col min="5130" max="5376" width="12.7109375" style="76"/>
    <col min="5377" max="5377" width="2.28515625" style="76" customWidth="1"/>
    <col min="5378" max="5378" width="27.85546875" style="76" customWidth="1"/>
    <col min="5379" max="5384" width="12.7109375" style="76"/>
    <col min="5385" max="5385" width="7.5703125" style="76" customWidth="1"/>
    <col min="5386" max="5632" width="12.7109375" style="76"/>
    <col min="5633" max="5633" width="2.28515625" style="76" customWidth="1"/>
    <col min="5634" max="5634" width="27.85546875" style="76" customWidth="1"/>
    <col min="5635" max="5640" width="12.7109375" style="76"/>
    <col min="5641" max="5641" width="7.5703125" style="76" customWidth="1"/>
    <col min="5642" max="5888" width="12.7109375" style="76"/>
    <col min="5889" max="5889" width="2.28515625" style="76" customWidth="1"/>
    <col min="5890" max="5890" width="27.85546875" style="76" customWidth="1"/>
    <col min="5891" max="5896" width="12.7109375" style="76"/>
    <col min="5897" max="5897" width="7.5703125" style="76" customWidth="1"/>
    <col min="5898" max="6144" width="12.7109375" style="76"/>
    <col min="6145" max="6145" width="2.28515625" style="76" customWidth="1"/>
    <col min="6146" max="6146" width="27.85546875" style="76" customWidth="1"/>
    <col min="6147" max="6152" width="12.7109375" style="76"/>
    <col min="6153" max="6153" width="7.5703125" style="76" customWidth="1"/>
    <col min="6154" max="6400" width="12.7109375" style="76"/>
    <col min="6401" max="6401" width="2.28515625" style="76" customWidth="1"/>
    <col min="6402" max="6402" width="27.85546875" style="76" customWidth="1"/>
    <col min="6403" max="6408" width="12.7109375" style="76"/>
    <col min="6409" max="6409" width="7.5703125" style="76" customWidth="1"/>
    <col min="6410" max="6656" width="12.7109375" style="76"/>
    <col min="6657" max="6657" width="2.28515625" style="76" customWidth="1"/>
    <col min="6658" max="6658" width="27.85546875" style="76" customWidth="1"/>
    <col min="6659" max="6664" width="12.7109375" style="76"/>
    <col min="6665" max="6665" width="7.5703125" style="76" customWidth="1"/>
    <col min="6666" max="6912" width="12.7109375" style="76"/>
    <col min="6913" max="6913" width="2.28515625" style="76" customWidth="1"/>
    <col min="6914" max="6914" width="27.85546875" style="76" customWidth="1"/>
    <col min="6915" max="6920" width="12.7109375" style="76"/>
    <col min="6921" max="6921" width="7.5703125" style="76" customWidth="1"/>
    <col min="6922" max="7168" width="12.7109375" style="76"/>
    <col min="7169" max="7169" width="2.28515625" style="76" customWidth="1"/>
    <col min="7170" max="7170" width="27.85546875" style="76" customWidth="1"/>
    <col min="7171" max="7176" width="12.7109375" style="76"/>
    <col min="7177" max="7177" width="7.5703125" style="76" customWidth="1"/>
    <col min="7178" max="7424" width="12.7109375" style="76"/>
    <col min="7425" max="7425" width="2.28515625" style="76" customWidth="1"/>
    <col min="7426" max="7426" width="27.85546875" style="76" customWidth="1"/>
    <col min="7427" max="7432" width="12.7109375" style="76"/>
    <col min="7433" max="7433" width="7.5703125" style="76" customWidth="1"/>
    <col min="7434" max="7680" width="12.7109375" style="76"/>
    <col min="7681" max="7681" width="2.28515625" style="76" customWidth="1"/>
    <col min="7682" max="7682" width="27.85546875" style="76" customWidth="1"/>
    <col min="7683" max="7688" width="12.7109375" style="76"/>
    <col min="7689" max="7689" width="7.5703125" style="76" customWidth="1"/>
    <col min="7690" max="7936" width="12.7109375" style="76"/>
    <col min="7937" max="7937" width="2.28515625" style="76" customWidth="1"/>
    <col min="7938" max="7938" width="27.85546875" style="76" customWidth="1"/>
    <col min="7939" max="7944" width="12.7109375" style="76"/>
    <col min="7945" max="7945" width="7.5703125" style="76" customWidth="1"/>
    <col min="7946" max="8192" width="12.7109375" style="76"/>
    <col min="8193" max="8193" width="2.28515625" style="76" customWidth="1"/>
    <col min="8194" max="8194" width="27.85546875" style="76" customWidth="1"/>
    <col min="8195" max="8200" width="12.7109375" style="76"/>
    <col min="8201" max="8201" width="7.5703125" style="76" customWidth="1"/>
    <col min="8202" max="8448" width="12.7109375" style="76"/>
    <col min="8449" max="8449" width="2.28515625" style="76" customWidth="1"/>
    <col min="8450" max="8450" width="27.85546875" style="76" customWidth="1"/>
    <col min="8451" max="8456" width="12.7109375" style="76"/>
    <col min="8457" max="8457" width="7.5703125" style="76" customWidth="1"/>
    <col min="8458" max="8704" width="12.7109375" style="76"/>
    <col min="8705" max="8705" width="2.28515625" style="76" customWidth="1"/>
    <col min="8706" max="8706" width="27.85546875" style="76" customWidth="1"/>
    <col min="8707" max="8712" width="12.7109375" style="76"/>
    <col min="8713" max="8713" width="7.5703125" style="76" customWidth="1"/>
    <col min="8714" max="8960" width="12.7109375" style="76"/>
    <col min="8961" max="8961" width="2.28515625" style="76" customWidth="1"/>
    <col min="8962" max="8962" width="27.85546875" style="76" customWidth="1"/>
    <col min="8963" max="8968" width="12.7109375" style="76"/>
    <col min="8969" max="8969" width="7.5703125" style="76" customWidth="1"/>
    <col min="8970" max="9216" width="12.7109375" style="76"/>
    <col min="9217" max="9217" width="2.28515625" style="76" customWidth="1"/>
    <col min="9218" max="9218" width="27.85546875" style="76" customWidth="1"/>
    <col min="9219" max="9224" width="12.7109375" style="76"/>
    <col min="9225" max="9225" width="7.5703125" style="76" customWidth="1"/>
    <col min="9226" max="9472" width="12.7109375" style="76"/>
    <col min="9473" max="9473" width="2.28515625" style="76" customWidth="1"/>
    <col min="9474" max="9474" width="27.85546875" style="76" customWidth="1"/>
    <col min="9475" max="9480" width="12.7109375" style="76"/>
    <col min="9481" max="9481" width="7.5703125" style="76" customWidth="1"/>
    <col min="9482" max="9728" width="12.7109375" style="76"/>
    <col min="9729" max="9729" width="2.28515625" style="76" customWidth="1"/>
    <col min="9730" max="9730" width="27.85546875" style="76" customWidth="1"/>
    <col min="9731" max="9736" width="12.7109375" style="76"/>
    <col min="9737" max="9737" width="7.5703125" style="76" customWidth="1"/>
    <col min="9738" max="9984" width="12.7109375" style="76"/>
    <col min="9985" max="9985" width="2.28515625" style="76" customWidth="1"/>
    <col min="9986" max="9986" width="27.85546875" style="76" customWidth="1"/>
    <col min="9987" max="9992" width="12.7109375" style="76"/>
    <col min="9993" max="9993" width="7.5703125" style="76" customWidth="1"/>
    <col min="9994" max="10240" width="12.7109375" style="76"/>
    <col min="10241" max="10241" width="2.28515625" style="76" customWidth="1"/>
    <col min="10242" max="10242" width="27.85546875" style="76" customWidth="1"/>
    <col min="10243" max="10248" width="12.7109375" style="76"/>
    <col min="10249" max="10249" width="7.5703125" style="76" customWidth="1"/>
    <col min="10250" max="10496" width="12.7109375" style="76"/>
    <col min="10497" max="10497" width="2.28515625" style="76" customWidth="1"/>
    <col min="10498" max="10498" width="27.85546875" style="76" customWidth="1"/>
    <col min="10499" max="10504" width="12.7109375" style="76"/>
    <col min="10505" max="10505" width="7.5703125" style="76" customWidth="1"/>
    <col min="10506" max="10752" width="12.7109375" style="76"/>
    <col min="10753" max="10753" width="2.28515625" style="76" customWidth="1"/>
    <col min="10754" max="10754" width="27.85546875" style="76" customWidth="1"/>
    <col min="10755" max="10760" width="12.7109375" style="76"/>
    <col min="10761" max="10761" width="7.5703125" style="76" customWidth="1"/>
    <col min="10762" max="11008" width="12.7109375" style="76"/>
    <col min="11009" max="11009" width="2.28515625" style="76" customWidth="1"/>
    <col min="11010" max="11010" width="27.85546875" style="76" customWidth="1"/>
    <col min="11011" max="11016" width="12.7109375" style="76"/>
    <col min="11017" max="11017" width="7.5703125" style="76" customWidth="1"/>
    <col min="11018" max="11264" width="12.7109375" style="76"/>
    <col min="11265" max="11265" width="2.28515625" style="76" customWidth="1"/>
    <col min="11266" max="11266" width="27.85546875" style="76" customWidth="1"/>
    <col min="11267" max="11272" width="12.7109375" style="76"/>
    <col min="11273" max="11273" width="7.5703125" style="76" customWidth="1"/>
    <col min="11274" max="11520" width="12.7109375" style="76"/>
    <col min="11521" max="11521" width="2.28515625" style="76" customWidth="1"/>
    <col min="11522" max="11522" width="27.85546875" style="76" customWidth="1"/>
    <col min="11523" max="11528" width="12.7109375" style="76"/>
    <col min="11529" max="11529" width="7.5703125" style="76" customWidth="1"/>
    <col min="11530" max="11776" width="12.7109375" style="76"/>
    <col min="11777" max="11777" width="2.28515625" style="76" customWidth="1"/>
    <col min="11778" max="11778" width="27.85546875" style="76" customWidth="1"/>
    <col min="11779" max="11784" width="12.7109375" style="76"/>
    <col min="11785" max="11785" width="7.5703125" style="76" customWidth="1"/>
    <col min="11786" max="12032" width="12.7109375" style="76"/>
    <col min="12033" max="12033" width="2.28515625" style="76" customWidth="1"/>
    <col min="12034" max="12034" width="27.85546875" style="76" customWidth="1"/>
    <col min="12035" max="12040" width="12.7109375" style="76"/>
    <col min="12041" max="12041" width="7.5703125" style="76" customWidth="1"/>
    <col min="12042" max="12288" width="12.7109375" style="76"/>
    <col min="12289" max="12289" width="2.28515625" style="76" customWidth="1"/>
    <col min="12290" max="12290" width="27.85546875" style="76" customWidth="1"/>
    <col min="12291" max="12296" width="12.7109375" style="76"/>
    <col min="12297" max="12297" width="7.5703125" style="76" customWidth="1"/>
    <col min="12298" max="12544" width="12.7109375" style="76"/>
    <col min="12545" max="12545" width="2.28515625" style="76" customWidth="1"/>
    <col min="12546" max="12546" width="27.85546875" style="76" customWidth="1"/>
    <col min="12547" max="12552" width="12.7109375" style="76"/>
    <col min="12553" max="12553" width="7.5703125" style="76" customWidth="1"/>
    <col min="12554" max="12800" width="12.7109375" style="76"/>
    <col min="12801" max="12801" width="2.28515625" style="76" customWidth="1"/>
    <col min="12802" max="12802" width="27.85546875" style="76" customWidth="1"/>
    <col min="12803" max="12808" width="12.7109375" style="76"/>
    <col min="12809" max="12809" width="7.5703125" style="76" customWidth="1"/>
    <col min="12810" max="13056" width="12.7109375" style="76"/>
    <col min="13057" max="13057" width="2.28515625" style="76" customWidth="1"/>
    <col min="13058" max="13058" width="27.85546875" style="76" customWidth="1"/>
    <col min="13059" max="13064" width="12.7109375" style="76"/>
    <col min="13065" max="13065" width="7.5703125" style="76" customWidth="1"/>
    <col min="13066" max="13312" width="12.7109375" style="76"/>
    <col min="13313" max="13313" width="2.28515625" style="76" customWidth="1"/>
    <col min="13314" max="13314" width="27.85546875" style="76" customWidth="1"/>
    <col min="13315" max="13320" width="12.7109375" style="76"/>
    <col min="13321" max="13321" width="7.5703125" style="76" customWidth="1"/>
    <col min="13322" max="13568" width="12.7109375" style="76"/>
    <col min="13569" max="13569" width="2.28515625" style="76" customWidth="1"/>
    <col min="13570" max="13570" width="27.85546875" style="76" customWidth="1"/>
    <col min="13571" max="13576" width="12.7109375" style="76"/>
    <col min="13577" max="13577" width="7.5703125" style="76" customWidth="1"/>
    <col min="13578" max="13824" width="12.7109375" style="76"/>
    <col min="13825" max="13825" width="2.28515625" style="76" customWidth="1"/>
    <col min="13826" max="13826" width="27.85546875" style="76" customWidth="1"/>
    <col min="13827" max="13832" width="12.7109375" style="76"/>
    <col min="13833" max="13833" width="7.5703125" style="76" customWidth="1"/>
    <col min="13834" max="14080" width="12.7109375" style="76"/>
    <col min="14081" max="14081" width="2.28515625" style="76" customWidth="1"/>
    <col min="14082" max="14082" width="27.85546875" style="76" customWidth="1"/>
    <col min="14083" max="14088" width="12.7109375" style="76"/>
    <col min="14089" max="14089" width="7.5703125" style="76" customWidth="1"/>
    <col min="14090" max="14336" width="12.7109375" style="76"/>
    <col min="14337" max="14337" width="2.28515625" style="76" customWidth="1"/>
    <col min="14338" max="14338" width="27.85546875" style="76" customWidth="1"/>
    <col min="14339" max="14344" width="12.7109375" style="76"/>
    <col min="14345" max="14345" width="7.5703125" style="76" customWidth="1"/>
    <col min="14346" max="14592" width="12.7109375" style="76"/>
    <col min="14593" max="14593" width="2.28515625" style="76" customWidth="1"/>
    <col min="14594" max="14594" width="27.85546875" style="76" customWidth="1"/>
    <col min="14595" max="14600" width="12.7109375" style="76"/>
    <col min="14601" max="14601" width="7.5703125" style="76" customWidth="1"/>
    <col min="14602" max="14848" width="12.7109375" style="76"/>
    <col min="14849" max="14849" width="2.28515625" style="76" customWidth="1"/>
    <col min="14850" max="14850" width="27.85546875" style="76" customWidth="1"/>
    <col min="14851" max="14856" width="12.7109375" style="76"/>
    <col min="14857" max="14857" width="7.5703125" style="76" customWidth="1"/>
    <col min="14858" max="15104" width="12.7109375" style="76"/>
    <col min="15105" max="15105" width="2.28515625" style="76" customWidth="1"/>
    <col min="15106" max="15106" width="27.85546875" style="76" customWidth="1"/>
    <col min="15107" max="15112" width="12.7109375" style="76"/>
    <col min="15113" max="15113" width="7.5703125" style="76" customWidth="1"/>
    <col min="15114" max="15360" width="12.7109375" style="76"/>
    <col min="15361" max="15361" width="2.28515625" style="76" customWidth="1"/>
    <col min="15362" max="15362" width="27.85546875" style="76" customWidth="1"/>
    <col min="15363" max="15368" width="12.7109375" style="76"/>
    <col min="15369" max="15369" width="7.5703125" style="76" customWidth="1"/>
    <col min="15370" max="15616" width="12.7109375" style="76"/>
    <col min="15617" max="15617" width="2.28515625" style="76" customWidth="1"/>
    <col min="15618" max="15618" width="27.85546875" style="76" customWidth="1"/>
    <col min="15619" max="15624" width="12.7109375" style="76"/>
    <col min="15625" max="15625" width="7.5703125" style="76" customWidth="1"/>
    <col min="15626" max="15872" width="12.7109375" style="76"/>
    <col min="15873" max="15873" width="2.28515625" style="76" customWidth="1"/>
    <col min="15874" max="15874" width="27.85546875" style="76" customWidth="1"/>
    <col min="15875" max="15880" width="12.7109375" style="76"/>
    <col min="15881" max="15881" width="7.5703125" style="76" customWidth="1"/>
    <col min="15882" max="16128" width="12.7109375" style="76"/>
    <col min="16129" max="16129" width="2.28515625" style="76" customWidth="1"/>
    <col min="16130" max="16130" width="27.85546875" style="76" customWidth="1"/>
    <col min="16131" max="16136" width="12.7109375" style="76"/>
    <col min="16137" max="16137" width="7.5703125" style="76" customWidth="1"/>
    <col min="16138" max="16384" width="12.7109375" style="76"/>
  </cols>
  <sheetData>
    <row r="1" spans="2:9" s="75" customFormat="1" ht="32.450000000000003" customHeight="1" x14ac:dyDescent="0.2">
      <c r="B1" s="159" t="s">
        <v>81</v>
      </c>
      <c r="C1" s="159"/>
      <c r="D1" s="159"/>
      <c r="E1" s="159"/>
      <c r="F1" s="159"/>
      <c r="G1" s="159"/>
      <c r="H1" s="159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9" ht="18" customHeight="1" thickBot="1" x14ac:dyDescent="0.25">
      <c r="B4" s="161"/>
      <c r="C4" s="109" t="s">
        <v>36</v>
      </c>
      <c r="D4" s="110" t="s">
        <v>37</v>
      </c>
      <c r="E4" s="111" t="s">
        <v>36</v>
      </c>
      <c r="F4" s="112" t="s">
        <v>37</v>
      </c>
      <c r="G4" s="113" t="s">
        <v>36</v>
      </c>
      <c r="H4" s="114" t="s">
        <v>37</v>
      </c>
    </row>
    <row r="5" spans="2:9" s="81" customFormat="1" ht="20.25" customHeight="1" thickTop="1" x14ac:dyDescent="0.25">
      <c r="B5" s="18" t="s">
        <v>52</v>
      </c>
      <c r="C5" s="77">
        <v>656.60484797297295</v>
      </c>
      <c r="D5" s="78">
        <v>1226.1399999999996</v>
      </c>
      <c r="E5" s="79">
        <v>34.934938063063058</v>
      </c>
      <c r="F5" s="80">
        <v>64.39</v>
      </c>
      <c r="G5" s="146">
        <f>C5+E5</f>
        <v>691.53978603603605</v>
      </c>
      <c r="H5" s="147">
        <f>D5+F5</f>
        <v>1290.5299999999997</v>
      </c>
    </row>
    <row r="6" spans="2:9" s="81" customFormat="1" ht="20.25" customHeight="1" x14ac:dyDescent="0.25">
      <c r="B6" s="26" t="s">
        <v>44</v>
      </c>
      <c r="C6" s="82">
        <v>60.047297297297284</v>
      </c>
      <c r="D6" s="83">
        <v>71</v>
      </c>
      <c r="E6" s="84">
        <v>0.14076576576576499</v>
      </c>
      <c r="F6" s="85">
        <v>2</v>
      </c>
      <c r="G6" s="148">
        <f t="shared" ref="G6:H20" si="0">C6+E6</f>
        <v>60.188063063063048</v>
      </c>
      <c r="H6" s="149">
        <f t="shared" si="0"/>
        <v>73</v>
      </c>
    </row>
    <row r="7" spans="2:9" s="90" customFormat="1" ht="20.25" customHeight="1" x14ac:dyDescent="0.25">
      <c r="B7" s="26" t="s">
        <v>55</v>
      </c>
      <c r="C7" s="86">
        <v>227.36936936936934</v>
      </c>
      <c r="D7" s="87">
        <v>427</v>
      </c>
      <c r="E7" s="88">
        <v>2</v>
      </c>
      <c r="F7" s="89">
        <v>2</v>
      </c>
      <c r="G7" s="148">
        <f t="shared" si="0"/>
        <v>229.36936936936934</v>
      </c>
      <c r="H7" s="149">
        <f t="shared" si="0"/>
        <v>429</v>
      </c>
      <c r="I7" s="81"/>
    </row>
    <row r="8" spans="2:9" s="81" customFormat="1" ht="20.25" customHeight="1" x14ac:dyDescent="0.25">
      <c r="B8" s="26" t="s">
        <v>40</v>
      </c>
      <c r="C8" s="91">
        <v>30.314752252252241</v>
      </c>
      <c r="D8" s="92">
        <v>87</v>
      </c>
      <c r="E8" s="93">
        <v>0.268018018018017</v>
      </c>
      <c r="F8" s="94">
        <v>5</v>
      </c>
      <c r="G8" s="148">
        <f t="shared" si="0"/>
        <v>30.58277027027026</v>
      </c>
      <c r="H8" s="149">
        <f t="shared" si="0"/>
        <v>92</v>
      </c>
    </row>
    <row r="9" spans="2:9" s="81" customFormat="1" ht="20.25" customHeight="1" x14ac:dyDescent="0.25">
      <c r="B9" s="26" t="s">
        <v>47</v>
      </c>
      <c r="C9" s="95">
        <v>42.708333333333336</v>
      </c>
      <c r="D9" s="92">
        <v>55</v>
      </c>
      <c r="E9" s="93">
        <v>0.5</v>
      </c>
      <c r="F9" s="94">
        <v>1</v>
      </c>
      <c r="G9" s="148">
        <f t="shared" si="0"/>
        <v>43.208333333333336</v>
      </c>
      <c r="H9" s="149">
        <f t="shared" si="0"/>
        <v>56</v>
      </c>
    </row>
    <row r="10" spans="2:9" s="81" customFormat="1" ht="20.25" customHeight="1" x14ac:dyDescent="0.25">
      <c r="B10" s="26" t="s">
        <v>46</v>
      </c>
      <c r="C10" s="95">
        <v>173.17567567567568</v>
      </c>
      <c r="D10" s="92">
        <v>180</v>
      </c>
      <c r="E10" s="93">
        <v>3.4954954954954949</v>
      </c>
      <c r="F10" s="94">
        <v>4</v>
      </c>
      <c r="G10" s="148">
        <f t="shared" si="0"/>
        <v>176.67117117117118</v>
      </c>
      <c r="H10" s="149">
        <f t="shared" si="0"/>
        <v>184</v>
      </c>
    </row>
    <row r="11" spans="2:9" s="81" customFormat="1" ht="20.25" customHeight="1" x14ac:dyDescent="0.25">
      <c r="B11" s="26" t="s">
        <v>49</v>
      </c>
      <c r="C11" s="96">
        <v>318.99700450450433</v>
      </c>
      <c r="D11" s="97">
        <v>834.63999999999987</v>
      </c>
      <c r="E11" s="93">
        <v>44.923716216216178</v>
      </c>
      <c r="F11" s="94">
        <v>158.70000000000002</v>
      </c>
      <c r="G11" s="148">
        <f t="shared" si="0"/>
        <v>363.92072072072051</v>
      </c>
      <c r="H11" s="149">
        <f t="shared" si="0"/>
        <v>993.33999999999992</v>
      </c>
    </row>
    <row r="12" spans="2:9" s="81" customFormat="1" ht="20.25" customHeight="1" x14ac:dyDescent="0.25">
      <c r="B12" s="26" t="s">
        <v>42</v>
      </c>
      <c r="C12" s="98">
        <v>20.949324324324319</v>
      </c>
      <c r="D12" s="99">
        <v>31</v>
      </c>
      <c r="E12" s="100">
        <v>1</v>
      </c>
      <c r="F12" s="85">
        <v>1</v>
      </c>
      <c r="G12" s="148">
        <f t="shared" si="0"/>
        <v>21.949324324324319</v>
      </c>
      <c r="H12" s="149">
        <f t="shared" si="0"/>
        <v>32</v>
      </c>
    </row>
    <row r="13" spans="2:9" s="81" customFormat="1" ht="20.25" customHeight="1" x14ac:dyDescent="0.25">
      <c r="B13" s="26" t="s">
        <v>50</v>
      </c>
      <c r="C13" s="98">
        <v>401.94650900900893</v>
      </c>
      <c r="D13" s="99">
        <v>809</v>
      </c>
      <c r="E13" s="100">
        <v>5.6036036036036023</v>
      </c>
      <c r="F13" s="85">
        <v>9</v>
      </c>
      <c r="G13" s="148">
        <f t="shared" si="0"/>
        <v>407.55011261261257</v>
      </c>
      <c r="H13" s="149">
        <f t="shared" si="0"/>
        <v>818</v>
      </c>
    </row>
    <row r="14" spans="2:9" s="90" customFormat="1" ht="20.25" customHeight="1" x14ac:dyDescent="0.25">
      <c r="B14" s="26" t="s">
        <v>48</v>
      </c>
      <c r="C14" s="95">
        <v>35.354712837837759</v>
      </c>
      <c r="D14" s="92">
        <v>70.39700000000002</v>
      </c>
      <c r="E14" s="100">
        <v>9.3457263513513258</v>
      </c>
      <c r="F14" s="85">
        <v>25.690000000000005</v>
      </c>
      <c r="G14" s="148">
        <f t="shared" si="0"/>
        <v>44.700439189189083</v>
      </c>
      <c r="H14" s="149">
        <f t="shared" si="0"/>
        <v>96.087000000000018</v>
      </c>
      <c r="I14" s="81"/>
    </row>
    <row r="15" spans="2:9" s="81" customFormat="1" ht="20.25" customHeight="1" x14ac:dyDescent="0.25">
      <c r="B15" s="26" t="s">
        <v>38</v>
      </c>
      <c r="C15" s="95">
        <v>1520.6757105855579</v>
      </c>
      <c r="D15" s="92">
        <v>4175.1160000000073</v>
      </c>
      <c r="E15" s="93">
        <v>2624.8649780405217</v>
      </c>
      <c r="F15" s="94">
        <v>9659.8380000000161</v>
      </c>
      <c r="G15" s="148">
        <f t="shared" si="0"/>
        <v>4145.5406886260798</v>
      </c>
      <c r="H15" s="149">
        <f t="shared" si="0"/>
        <v>13834.954000000023</v>
      </c>
    </row>
    <row r="16" spans="2:9" s="81" customFormat="1" ht="20.25" customHeight="1" x14ac:dyDescent="0.25">
      <c r="B16" s="26" t="s">
        <v>51</v>
      </c>
      <c r="C16" s="95">
        <v>97.436936936936945</v>
      </c>
      <c r="D16" s="92">
        <v>97</v>
      </c>
      <c r="E16" s="93">
        <v>6.9983108108108025</v>
      </c>
      <c r="F16" s="94">
        <v>24</v>
      </c>
      <c r="G16" s="148">
        <f t="shared" si="0"/>
        <v>104.43524774774775</v>
      </c>
      <c r="H16" s="149">
        <f t="shared" si="0"/>
        <v>121</v>
      </c>
    </row>
    <row r="17" spans="2:8" s="81" customFormat="1" ht="20.25" customHeight="1" x14ac:dyDescent="0.25">
      <c r="B17" s="26" t="s">
        <v>43</v>
      </c>
      <c r="C17" s="95">
        <v>36.308558558558559</v>
      </c>
      <c r="D17" s="92">
        <v>48</v>
      </c>
      <c r="E17" s="93"/>
      <c r="F17" s="94"/>
      <c r="G17" s="148">
        <f t="shared" si="0"/>
        <v>36.308558558558559</v>
      </c>
      <c r="H17" s="149">
        <f t="shared" si="0"/>
        <v>48</v>
      </c>
    </row>
    <row r="18" spans="2:8" s="81" customFormat="1" ht="20.25" customHeight="1" x14ac:dyDescent="0.25">
      <c r="B18" s="26" t="s">
        <v>41</v>
      </c>
      <c r="C18" s="95">
        <v>20.938513513513513</v>
      </c>
      <c r="D18" s="92">
        <v>99</v>
      </c>
      <c r="E18" s="101"/>
      <c r="F18" s="94"/>
      <c r="G18" s="148">
        <f t="shared" si="0"/>
        <v>20.938513513513513</v>
      </c>
      <c r="H18" s="149">
        <f t="shared" si="0"/>
        <v>99</v>
      </c>
    </row>
    <row r="19" spans="2:8" s="81" customFormat="1" ht="20.25" customHeight="1" x14ac:dyDescent="0.25">
      <c r="B19" s="26" t="s">
        <v>39</v>
      </c>
      <c r="C19" s="95">
        <v>46.411599099099099</v>
      </c>
      <c r="D19" s="92">
        <v>77</v>
      </c>
      <c r="E19" s="93">
        <v>8.7601351351351351</v>
      </c>
      <c r="F19" s="94">
        <v>21</v>
      </c>
      <c r="G19" s="148">
        <f t="shared" si="0"/>
        <v>55.171734234234236</v>
      </c>
      <c r="H19" s="149">
        <f t="shared" si="0"/>
        <v>98</v>
      </c>
    </row>
    <row r="20" spans="2:8" s="81" customFormat="1" ht="20.25" customHeight="1" thickBot="1" x14ac:dyDescent="0.3">
      <c r="B20" s="26" t="s">
        <v>53</v>
      </c>
      <c r="C20" s="96">
        <v>297.69876126126121</v>
      </c>
      <c r="D20" s="97">
        <v>322</v>
      </c>
      <c r="E20" s="115"/>
      <c r="F20" s="116"/>
      <c r="G20" s="150">
        <f t="shared" si="0"/>
        <v>297.69876126126121</v>
      </c>
      <c r="H20" s="151">
        <f t="shared" si="0"/>
        <v>322</v>
      </c>
    </row>
    <row r="21" spans="2:8" s="81" customFormat="1" ht="20.25" customHeight="1" thickTop="1" thickBot="1" x14ac:dyDescent="0.3">
      <c r="B21" s="36" t="s">
        <v>56</v>
      </c>
      <c r="C21" s="105">
        <f t="shared" ref="C21:H21" si="1">SUM(C5:C20)</f>
        <v>3986.9379065315029</v>
      </c>
      <c r="D21" s="38">
        <f t="shared" si="1"/>
        <v>8609.2930000000069</v>
      </c>
      <c r="E21" s="106">
        <f t="shared" si="1"/>
        <v>2742.8356874999808</v>
      </c>
      <c r="F21" s="38">
        <f t="shared" si="1"/>
        <v>9977.6180000000168</v>
      </c>
      <c r="G21" s="106">
        <f t="shared" si="1"/>
        <v>6729.7735940314851</v>
      </c>
      <c r="H21" s="73">
        <f t="shared" si="1"/>
        <v>18586.911000000022</v>
      </c>
    </row>
    <row r="22" spans="2:8" ht="15.75" customHeight="1" thickTop="1" x14ac:dyDescent="0.2"/>
    <row r="23" spans="2:8" x14ac:dyDescent="0.2">
      <c r="B23" s="42" t="s">
        <v>57</v>
      </c>
    </row>
    <row r="24" spans="2:8" x14ac:dyDescent="0.2">
      <c r="B24" s="107" t="s">
        <v>77</v>
      </c>
    </row>
    <row r="25" spans="2:8" x14ac:dyDescent="0.2">
      <c r="E25" s="108"/>
    </row>
    <row r="26" spans="2:8" x14ac:dyDescent="0.2">
      <c r="E26" s="10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portrait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zoomScaleNormal="100" workbookViewId="0"/>
  </sheetViews>
  <sheetFormatPr baseColWidth="10" defaultColWidth="12.7109375" defaultRowHeight="12.75" x14ac:dyDescent="0.2"/>
  <cols>
    <col min="1" max="1" width="2.28515625" style="76" customWidth="1"/>
    <col min="2" max="2" width="27.85546875" style="76" customWidth="1"/>
    <col min="3" max="8" width="12.7109375" style="76"/>
    <col min="9" max="9" width="7.5703125" style="76" customWidth="1"/>
    <col min="10" max="256" width="12.7109375" style="76"/>
    <col min="257" max="257" width="2.28515625" style="76" customWidth="1"/>
    <col min="258" max="258" width="27.85546875" style="76" customWidth="1"/>
    <col min="259" max="264" width="12.7109375" style="76"/>
    <col min="265" max="265" width="7.5703125" style="76" customWidth="1"/>
    <col min="266" max="512" width="12.7109375" style="76"/>
    <col min="513" max="513" width="2.28515625" style="76" customWidth="1"/>
    <col min="514" max="514" width="27.85546875" style="76" customWidth="1"/>
    <col min="515" max="520" width="12.7109375" style="76"/>
    <col min="521" max="521" width="7.5703125" style="76" customWidth="1"/>
    <col min="522" max="768" width="12.7109375" style="76"/>
    <col min="769" max="769" width="2.28515625" style="76" customWidth="1"/>
    <col min="770" max="770" width="27.85546875" style="76" customWidth="1"/>
    <col min="771" max="776" width="12.7109375" style="76"/>
    <col min="777" max="777" width="7.5703125" style="76" customWidth="1"/>
    <col min="778" max="1024" width="12.7109375" style="76"/>
    <col min="1025" max="1025" width="2.28515625" style="76" customWidth="1"/>
    <col min="1026" max="1026" width="27.85546875" style="76" customWidth="1"/>
    <col min="1027" max="1032" width="12.7109375" style="76"/>
    <col min="1033" max="1033" width="7.5703125" style="76" customWidth="1"/>
    <col min="1034" max="1280" width="12.7109375" style="76"/>
    <col min="1281" max="1281" width="2.28515625" style="76" customWidth="1"/>
    <col min="1282" max="1282" width="27.85546875" style="76" customWidth="1"/>
    <col min="1283" max="1288" width="12.7109375" style="76"/>
    <col min="1289" max="1289" width="7.5703125" style="76" customWidth="1"/>
    <col min="1290" max="1536" width="12.7109375" style="76"/>
    <col min="1537" max="1537" width="2.28515625" style="76" customWidth="1"/>
    <col min="1538" max="1538" width="27.85546875" style="76" customWidth="1"/>
    <col min="1539" max="1544" width="12.7109375" style="76"/>
    <col min="1545" max="1545" width="7.5703125" style="76" customWidth="1"/>
    <col min="1546" max="1792" width="12.7109375" style="76"/>
    <col min="1793" max="1793" width="2.28515625" style="76" customWidth="1"/>
    <col min="1794" max="1794" width="27.85546875" style="76" customWidth="1"/>
    <col min="1795" max="1800" width="12.7109375" style="76"/>
    <col min="1801" max="1801" width="7.5703125" style="76" customWidth="1"/>
    <col min="1802" max="2048" width="12.7109375" style="76"/>
    <col min="2049" max="2049" width="2.28515625" style="76" customWidth="1"/>
    <col min="2050" max="2050" width="27.85546875" style="76" customWidth="1"/>
    <col min="2051" max="2056" width="12.7109375" style="76"/>
    <col min="2057" max="2057" width="7.5703125" style="76" customWidth="1"/>
    <col min="2058" max="2304" width="12.7109375" style="76"/>
    <col min="2305" max="2305" width="2.28515625" style="76" customWidth="1"/>
    <col min="2306" max="2306" width="27.85546875" style="76" customWidth="1"/>
    <col min="2307" max="2312" width="12.7109375" style="76"/>
    <col min="2313" max="2313" width="7.5703125" style="76" customWidth="1"/>
    <col min="2314" max="2560" width="12.7109375" style="76"/>
    <col min="2561" max="2561" width="2.28515625" style="76" customWidth="1"/>
    <col min="2562" max="2562" width="27.85546875" style="76" customWidth="1"/>
    <col min="2563" max="2568" width="12.7109375" style="76"/>
    <col min="2569" max="2569" width="7.5703125" style="76" customWidth="1"/>
    <col min="2570" max="2816" width="12.7109375" style="76"/>
    <col min="2817" max="2817" width="2.28515625" style="76" customWidth="1"/>
    <col min="2818" max="2818" width="27.85546875" style="76" customWidth="1"/>
    <col min="2819" max="2824" width="12.7109375" style="76"/>
    <col min="2825" max="2825" width="7.5703125" style="76" customWidth="1"/>
    <col min="2826" max="3072" width="12.7109375" style="76"/>
    <col min="3073" max="3073" width="2.28515625" style="76" customWidth="1"/>
    <col min="3074" max="3074" width="27.85546875" style="76" customWidth="1"/>
    <col min="3075" max="3080" width="12.7109375" style="76"/>
    <col min="3081" max="3081" width="7.5703125" style="76" customWidth="1"/>
    <col min="3082" max="3328" width="12.7109375" style="76"/>
    <col min="3329" max="3329" width="2.28515625" style="76" customWidth="1"/>
    <col min="3330" max="3330" width="27.85546875" style="76" customWidth="1"/>
    <col min="3331" max="3336" width="12.7109375" style="76"/>
    <col min="3337" max="3337" width="7.5703125" style="76" customWidth="1"/>
    <col min="3338" max="3584" width="12.7109375" style="76"/>
    <col min="3585" max="3585" width="2.28515625" style="76" customWidth="1"/>
    <col min="3586" max="3586" width="27.85546875" style="76" customWidth="1"/>
    <col min="3587" max="3592" width="12.7109375" style="76"/>
    <col min="3593" max="3593" width="7.5703125" style="76" customWidth="1"/>
    <col min="3594" max="3840" width="12.7109375" style="76"/>
    <col min="3841" max="3841" width="2.28515625" style="76" customWidth="1"/>
    <col min="3842" max="3842" width="27.85546875" style="76" customWidth="1"/>
    <col min="3843" max="3848" width="12.7109375" style="76"/>
    <col min="3849" max="3849" width="7.5703125" style="76" customWidth="1"/>
    <col min="3850" max="4096" width="12.7109375" style="76"/>
    <col min="4097" max="4097" width="2.28515625" style="76" customWidth="1"/>
    <col min="4098" max="4098" width="27.85546875" style="76" customWidth="1"/>
    <col min="4099" max="4104" width="12.7109375" style="76"/>
    <col min="4105" max="4105" width="7.5703125" style="76" customWidth="1"/>
    <col min="4106" max="4352" width="12.7109375" style="76"/>
    <col min="4353" max="4353" width="2.28515625" style="76" customWidth="1"/>
    <col min="4354" max="4354" width="27.85546875" style="76" customWidth="1"/>
    <col min="4355" max="4360" width="12.7109375" style="76"/>
    <col min="4361" max="4361" width="7.5703125" style="76" customWidth="1"/>
    <col min="4362" max="4608" width="12.7109375" style="76"/>
    <col min="4609" max="4609" width="2.28515625" style="76" customWidth="1"/>
    <col min="4610" max="4610" width="27.85546875" style="76" customWidth="1"/>
    <col min="4611" max="4616" width="12.7109375" style="76"/>
    <col min="4617" max="4617" width="7.5703125" style="76" customWidth="1"/>
    <col min="4618" max="4864" width="12.7109375" style="76"/>
    <col min="4865" max="4865" width="2.28515625" style="76" customWidth="1"/>
    <col min="4866" max="4866" width="27.85546875" style="76" customWidth="1"/>
    <col min="4867" max="4872" width="12.7109375" style="76"/>
    <col min="4873" max="4873" width="7.5703125" style="76" customWidth="1"/>
    <col min="4874" max="5120" width="12.7109375" style="76"/>
    <col min="5121" max="5121" width="2.28515625" style="76" customWidth="1"/>
    <col min="5122" max="5122" width="27.85546875" style="76" customWidth="1"/>
    <col min="5123" max="5128" width="12.7109375" style="76"/>
    <col min="5129" max="5129" width="7.5703125" style="76" customWidth="1"/>
    <col min="5130" max="5376" width="12.7109375" style="76"/>
    <col min="5377" max="5377" width="2.28515625" style="76" customWidth="1"/>
    <col min="5378" max="5378" width="27.85546875" style="76" customWidth="1"/>
    <col min="5379" max="5384" width="12.7109375" style="76"/>
    <col min="5385" max="5385" width="7.5703125" style="76" customWidth="1"/>
    <col min="5386" max="5632" width="12.7109375" style="76"/>
    <col min="5633" max="5633" width="2.28515625" style="76" customWidth="1"/>
    <col min="5634" max="5634" width="27.85546875" style="76" customWidth="1"/>
    <col min="5635" max="5640" width="12.7109375" style="76"/>
    <col min="5641" max="5641" width="7.5703125" style="76" customWidth="1"/>
    <col min="5642" max="5888" width="12.7109375" style="76"/>
    <col min="5889" max="5889" width="2.28515625" style="76" customWidth="1"/>
    <col min="5890" max="5890" width="27.85546875" style="76" customWidth="1"/>
    <col min="5891" max="5896" width="12.7109375" style="76"/>
    <col min="5897" max="5897" width="7.5703125" style="76" customWidth="1"/>
    <col min="5898" max="6144" width="12.7109375" style="76"/>
    <col min="6145" max="6145" width="2.28515625" style="76" customWidth="1"/>
    <col min="6146" max="6146" width="27.85546875" style="76" customWidth="1"/>
    <col min="6147" max="6152" width="12.7109375" style="76"/>
    <col min="6153" max="6153" width="7.5703125" style="76" customWidth="1"/>
    <col min="6154" max="6400" width="12.7109375" style="76"/>
    <col min="6401" max="6401" width="2.28515625" style="76" customWidth="1"/>
    <col min="6402" max="6402" width="27.85546875" style="76" customWidth="1"/>
    <col min="6403" max="6408" width="12.7109375" style="76"/>
    <col min="6409" max="6409" width="7.5703125" style="76" customWidth="1"/>
    <col min="6410" max="6656" width="12.7109375" style="76"/>
    <col min="6657" max="6657" width="2.28515625" style="76" customWidth="1"/>
    <col min="6658" max="6658" width="27.85546875" style="76" customWidth="1"/>
    <col min="6659" max="6664" width="12.7109375" style="76"/>
    <col min="6665" max="6665" width="7.5703125" style="76" customWidth="1"/>
    <col min="6666" max="6912" width="12.7109375" style="76"/>
    <col min="6913" max="6913" width="2.28515625" style="76" customWidth="1"/>
    <col min="6914" max="6914" width="27.85546875" style="76" customWidth="1"/>
    <col min="6915" max="6920" width="12.7109375" style="76"/>
    <col min="6921" max="6921" width="7.5703125" style="76" customWidth="1"/>
    <col min="6922" max="7168" width="12.7109375" style="76"/>
    <col min="7169" max="7169" width="2.28515625" style="76" customWidth="1"/>
    <col min="7170" max="7170" width="27.85546875" style="76" customWidth="1"/>
    <col min="7171" max="7176" width="12.7109375" style="76"/>
    <col min="7177" max="7177" width="7.5703125" style="76" customWidth="1"/>
    <col min="7178" max="7424" width="12.7109375" style="76"/>
    <col min="7425" max="7425" width="2.28515625" style="76" customWidth="1"/>
    <col min="7426" max="7426" width="27.85546875" style="76" customWidth="1"/>
    <col min="7427" max="7432" width="12.7109375" style="76"/>
    <col min="7433" max="7433" width="7.5703125" style="76" customWidth="1"/>
    <col min="7434" max="7680" width="12.7109375" style="76"/>
    <col min="7681" max="7681" width="2.28515625" style="76" customWidth="1"/>
    <col min="7682" max="7682" width="27.85546875" style="76" customWidth="1"/>
    <col min="7683" max="7688" width="12.7109375" style="76"/>
    <col min="7689" max="7689" width="7.5703125" style="76" customWidth="1"/>
    <col min="7690" max="7936" width="12.7109375" style="76"/>
    <col min="7937" max="7937" width="2.28515625" style="76" customWidth="1"/>
    <col min="7938" max="7938" width="27.85546875" style="76" customWidth="1"/>
    <col min="7939" max="7944" width="12.7109375" style="76"/>
    <col min="7945" max="7945" width="7.5703125" style="76" customWidth="1"/>
    <col min="7946" max="8192" width="12.7109375" style="76"/>
    <col min="8193" max="8193" width="2.28515625" style="76" customWidth="1"/>
    <col min="8194" max="8194" width="27.85546875" style="76" customWidth="1"/>
    <col min="8195" max="8200" width="12.7109375" style="76"/>
    <col min="8201" max="8201" width="7.5703125" style="76" customWidth="1"/>
    <col min="8202" max="8448" width="12.7109375" style="76"/>
    <col min="8449" max="8449" width="2.28515625" style="76" customWidth="1"/>
    <col min="8450" max="8450" width="27.85546875" style="76" customWidth="1"/>
    <col min="8451" max="8456" width="12.7109375" style="76"/>
    <col min="8457" max="8457" width="7.5703125" style="76" customWidth="1"/>
    <col min="8458" max="8704" width="12.7109375" style="76"/>
    <col min="8705" max="8705" width="2.28515625" style="76" customWidth="1"/>
    <col min="8706" max="8706" width="27.85546875" style="76" customWidth="1"/>
    <col min="8707" max="8712" width="12.7109375" style="76"/>
    <col min="8713" max="8713" width="7.5703125" style="76" customWidth="1"/>
    <col min="8714" max="8960" width="12.7109375" style="76"/>
    <col min="8961" max="8961" width="2.28515625" style="76" customWidth="1"/>
    <col min="8962" max="8962" width="27.85546875" style="76" customWidth="1"/>
    <col min="8963" max="8968" width="12.7109375" style="76"/>
    <col min="8969" max="8969" width="7.5703125" style="76" customWidth="1"/>
    <col min="8970" max="9216" width="12.7109375" style="76"/>
    <col min="9217" max="9217" width="2.28515625" style="76" customWidth="1"/>
    <col min="9218" max="9218" width="27.85546875" style="76" customWidth="1"/>
    <col min="9219" max="9224" width="12.7109375" style="76"/>
    <col min="9225" max="9225" width="7.5703125" style="76" customWidth="1"/>
    <col min="9226" max="9472" width="12.7109375" style="76"/>
    <col min="9473" max="9473" width="2.28515625" style="76" customWidth="1"/>
    <col min="9474" max="9474" width="27.85546875" style="76" customWidth="1"/>
    <col min="9475" max="9480" width="12.7109375" style="76"/>
    <col min="9481" max="9481" width="7.5703125" style="76" customWidth="1"/>
    <col min="9482" max="9728" width="12.7109375" style="76"/>
    <col min="9729" max="9729" width="2.28515625" style="76" customWidth="1"/>
    <col min="9730" max="9730" width="27.85546875" style="76" customWidth="1"/>
    <col min="9731" max="9736" width="12.7109375" style="76"/>
    <col min="9737" max="9737" width="7.5703125" style="76" customWidth="1"/>
    <col min="9738" max="9984" width="12.7109375" style="76"/>
    <col min="9985" max="9985" width="2.28515625" style="76" customWidth="1"/>
    <col min="9986" max="9986" width="27.85546875" style="76" customWidth="1"/>
    <col min="9987" max="9992" width="12.7109375" style="76"/>
    <col min="9993" max="9993" width="7.5703125" style="76" customWidth="1"/>
    <col min="9994" max="10240" width="12.7109375" style="76"/>
    <col min="10241" max="10241" width="2.28515625" style="76" customWidth="1"/>
    <col min="10242" max="10242" width="27.85546875" style="76" customWidth="1"/>
    <col min="10243" max="10248" width="12.7109375" style="76"/>
    <col min="10249" max="10249" width="7.5703125" style="76" customWidth="1"/>
    <col min="10250" max="10496" width="12.7109375" style="76"/>
    <col min="10497" max="10497" width="2.28515625" style="76" customWidth="1"/>
    <col min="10498" max="10498" width="27.85546875" style="76" customWidth="1"/>
    <col min="10499" max="10504" width="12.7109375" style="76"/>
    <col min="10505" max="10505" width="7.5703125" style="76" customWidth="1"/>
    <col min="10506" max="10752" width="12.7109375" style="76"/>
    <col min="10753" max="10753" width="2.28515625" style="76" customWidth="1"/>
    <col min="10754" max="10754" width="27.85546875" style="76" customWidth="1"/>
    <col min="10755" max="10760" width="12.7109375" style="76"/>
    <col min="10761" max="10761" width="7.5703125" style="76" customWidth="1"/>
    <col min="10762" max="11008" width="12.7109375" style="76"/>
    <col min="11009" max="11009" width="2.28515625" style="76" customWidth="1"/>
    <col min="11010" max="11010" width="27.85546875" style="76" customWidth="1"/>
    <col min="11011" max="11016" width="12.7109375" style="76"/>
    <col min="11017" max="11017" width="7.5703125" style="76" customWidth="1"/>
    <col min="11018" max="11264" width="12.7109375" style="76"/>
    <col min="11265" max="11265" width="2.28515625" style="76" customWidth="1"/>
    <col min="11266" max="11266" width="27.85546875" style="76" customWidth="1"/>
    <col min="11267" max="11272" width="12.7109375" style="76"/>
    <col min="11273" max="11273" width="7.5703125" style="76" customWidth="1"/>
    <col min="11274" max="11520" width="12.7109375" style="76"/>
    <col min="11521" max="11521" width="2.28515625" style="76" customWidth="1"/>
    <col min="11522" max="11522" width="27.85546875" style="76" customWidth="1"/>
    <col min="11523" max="11528" width="12.7109375" style="76"/>
    <col min="11529" max="11529" width="7.5703125" style="76" customWidth="1"/>
    <col min="11530" max="11776" width="12.7109375" style="76"/>
    <col min="11777" max="11777" width="2.28515625" style="76" customWidth="1"/>
    <col min="11778" max="11778" width="27.85546875" style="76" customWidth="1"/>
    <col min="11779" max="11784" width="12.7109375" style="76"/>
    <col min="11785" max="11785" width="7.5703125" style="76" customWidth="1"/>
    <col min="11786" max="12032" width="12.7109375" style="76"/>
    <col min="12033" max="12033" width="2.28515625" style="76" customWidth="1"/>
    <col min="12034" max="12034" width="27.85546875" style="76" customWidth="1"/>
    <col min="12035" max="12040" width="12.7109375" style="76"/>
    <col min="12041" max="12041" width="7.5703125" style="76" customWidth="1"/>
    <col min="12042" max="12288" width="12.7109375" style="76"/>
    <col min="12289" max="12289" width="2.28515625" style="76" customWidth="1"/>
    <col min="12290" max="12290" width="27.85546875" style="76" customWidth="1"/>
    <col min="12291" max="12296" width="12.7109375" style="76"/>
    <col min="12297" max="12297" width="7.5703125" style="76" customWidth="1"/>
    <col min="12298" max="12544" width="12.7109375" style="76"/>
    <col min="12545" max="12545" width="2.28515625" style="76" customWidth="1"/>
    <col min="12546" max="12546" width="27.85546875" style="76" customWidth="1"/>
    <col min="12547" max="12552" width="12.7109375" style="76"/>
    <col min="12553" max="12553" width="7.5703125" style="76" customWidth="1"/>
    <col min="12554" max="12800" width="12.7109375" style="76"/>
    <col min="12801" max="12801" width="2.28515625" style="76" customWidth="1"/>
    <col min="12802" max="12802" width="27.85546875" style="76" customWidth="1"/>
    <col min="12803" max="12808" width="12.7109375" style="76"/>
    <col min="12809" max="12809" width="7.5703125" style="76" customWidth="1"/>
    <col min="12810" max="13056" width="12.7109375" style="76"/>
    <col min="13057" max="13057" width="2.28515625" style="76" customWidth="1"/>
    <col min="13058" max="13058" width="27.85546875" style="76" customWidth="1"/>
    <col min="13059" max="13064" width="12.7109375" style="76"/>
    <col min="13065" max="13065" width="7.5703125" style="76" customWidth="1"/>
    <col min="13066" max="13312" width="12.7109375" style="76"/>
    <col min="13313" max="13313" width="2.28515625" style="76" customWidth="1"/>
    <col min="13314" max="13314" width="27.85546875" style="76" customWidth="1"/>
    <col min="13315" max="13320" width="12.7109375" style="76"/>
    <col min="13321" max="13321" width="7.5703125" style="76" customWidth="1"/>
    <col min="13322" max="13568" width="12.7109375" style="76"/>
    <col min="13569" max="13569" width="2.28515625" style="76" customWidth="1"/>
    <col min="13570" max="13570" width="27.85546875" style="76" customWidth="1"/>
    <col min="13571" max="13576" width="12.7109375" style="76"/>
    <col min="13577" max="13577" width="7.5703125" style="76" customWidth="1"/>
    <col min="13578" max="13824" width="12.7109375" style="76"/>
    <col min="13825" max="13825" width="2.28515625" style="76" customWidth="1"/>
    <col min="13826" max="13826" width="27.85546875" style="76" customWidth="1"/>
    <col min="13827" max="13832" width="12.7109375" style="76"/>
    <col min="13833" max="13833" width="7.5703125" style="76" customWidth="1"/>
    <col min="13834" max="14080" width="12.7109375" style="76"/>
    <col min="14081" max="14081" width="2.28515625" style="76" customWidth="1"/>
    <col min="14082" max="14082" width="27.85546875" style="76" customWidth="1"/>
    <col min="14083" max="14088" width="12.7109375" style="76"/>
    <col min="14089" max="14089" width="7.5703125" style="76" customWidth="1"/>
    <col min="14090" max="14336" width="12.7109375" style="76"/>
    <col min="14337" max="14337" width="2.28515625" style="76" customWidth="1"/>
    <col min="14338" max="14338" width="27.85546875" style="76" customWidth="1"/>
    <col min="14339" max="14344" width="12.7109375" style="76"/>
    <col min="14345" max="14345" width="7.5703125" style="76" customWidth="1"/>
    <col min="14346" max="14592" width="12.7109375" style="76"/>
    <col min="14593" max="14593" width="2.28515625" style="76" customWidth="1"/>
    <col min="14594" max="14594" width="27.85546875" style="76" customWidth="1"/>
    <col min="14595" max="14600" width="12.7109375" style="76"/>
    <col min="14601" max="14601" width="7.5703125" style="76" customWidth="1"/>
    <col min="14602" max="14848" width="12.7109375" style="76"/>
    <col min="14849" max="14849" width="2.28515625" style="76" customWidth="1"/>
    <col min="14850" max="14850" width="27.85546875" style="76" customWidth="1"/>
    <col min="14851" max="14856" width="12.7109375" style="76"/>
    <col min="14857" max="14857" width="7.5703125" style="76" customWidth="1"/>
    <col min="14858" max="15104" width="12.7109375" style="76"/>
    <col min="15105" max="15105" width="2.28515625" style="76" customWidth="1"/>
    <col min="15106" max="15106" width="27.85546875" style="76" customWidth="1"/>
    <col min="15107" max="15112" width="12.7109375" style="76"/>
    <col min="15113" max="15113" width="7.5703125" style="76" customWidth="1"/>
    <col min="15114" max="15360" width="12.7109375" style="76"/>
    <col min="15361" max="15361" width="2.28515625" style="76" customWidth="1"/>
    <col min="15362" max="15362" width="27.85546875" style="76" customWidth="1"/>
    <col min="15363" max="15368" width="12.7109375" style="76"/>
    <col min="15369" max="15369" width="7.5703125" style="76" customWidth="1"/>
    <col min="15370" max="15616" width="12.7109375" style="76"/>
    <col min="15617" max="15617" width="2.28515625" style="76" customWidth="1"/>
    <col min="15618" max="15618" width="27.85546875" style="76" customWidth="1"/>
    <col min="15619" max="15624" width="12.7109375" style="76"/>
    <col min="15625" max="15625" width="7.5703125" style="76" customWidth="1"/>
    <col min="15626" max="15872" width="12.7109375" style="76"/>
    <col min="15873" max="15873" width="2.28515625" style="76" customWidth="1"/>
    <col min="15874" max="15874" width="27.85546875" style="76" customWidth="1"/>
    <col min="15875" max="15880" width="12.7109375" style="76"/>
    <col min="15881" max="15881" width="7.5703125" style="76" customWidth="1"/>
    <col min="15882" max="16128" width="12.7109375" style="76"/>
    <col min="16129" max="16129" width="2.28515625" style="76" customWidth="1"/>
    <col min="16130" max="16130" width="27.85546875" style="76" customWidth="1"/>
    <col min="16131" max="16136" width="12.7109375" style="76"/>
    <col min="16137" max="16137" width="7.5703125" style="76" customWidth="1"/>
    <col min="16138" max="16384" width="12.7109375" style="76"/>
  </cols>
  <sheetData>
    <row r="1" spans="2:9" s="75" customFormat="1" ht="32.450000000000003" customHeight="1" x14ac:dyDescent="0.2">
      <c r="B1" s="159" t="s">
        <v>80</v>
      </c>
      <c r="C1" s="159"/>
      <c r="D1" s="159"/>
      <c r="E1" s="159"/>
      <c r="F1" s="159"/>
      <c r="G1" s="159"/>
      <c r="H1" s="159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9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9" s="81" customFormat="1" ht="20.25" customHeight="1" thickTop="1" x14ac:dyDescent="0.25">
      <c r="B5" s="144" t="s">
        <v>52</v>
      </c>
      <c r="C5" s="77">
        <v>610</v>
      </c>
      <c r="D5" s="78">
        <v>1078</v>
      </c>
      <c r="E5" s="79">
        <v>37</v>
      </c>
      <c r="F5" s="80">
        <v>84</v>
      </c>
      <c r="G5" s="141">
        <f>SUM(C5,E5)</f>
        <v>647</v>
      </c>
      <c r="H5" s="142">
        <f>SUM(D5,F5)</f>
        <v>1162</v>
      </c>
    </row>
    <row r="6" spans="2:9" s="81" customFormat="1" ht="20.25" customHeight="1" x14ac:dyDescent="0.25">
      <c r="B6" s="145" t="s">
        <v>44</v>
      </c>
      <c r="C6" s="82">
        <v>50</v>
      </c>
      <c r="D6" s="83">
        <v>59</v>
      </c>
      <c r="E6" s="84">
        <v>0.1</v>
      </c>
      <c r="F6" s="85">
        <v>1</v>
      </c>
      <c r="G6" s="143">
        <f t="shared" ref="G6:H20" si="0">SUM(C6,E6)</f>
        <v>50.1</v>
      </c>
      <c r="H6" s="142">
        <f t="shared" si="0"/>
        <v>60</v>
      </c>
    </row>
    <row r="7" spans="2:9" s="90" customFormat="1" ht="20.25" customHeight="1" x14ac:dyDescent="0.25">
      <c r="B7" s="145" t="s">
        <v>55</v>
      </c>
      <c r="C7" s="86">
        <v>218</v>
      </c>
      <c r="D7" s="87">
        <v>438</v>
      </c>
      <c r="E7" s="88">
        <v>1</v>
      </c>
      <c r="F7" s="89">
        <v>1</v>
      </c>
      <c r="G7" s="141">
        <f t="shared" si="0"/>
        <v>219</v>
      </c>
      <c r="H7" s="142">
        <f t="shared" si="0"/>
        <v>439</v>
      </c>
      <c r="I7" s="81"/>
    </row>
    <row r="8" spans="2:9" s="81" customFormat="1" ht="20.25" customHeight="1" x14ac:dyDescent="0.25">
      <c r="B8" s="145" t="s">
        <v>40</v>
      </c>
      <c r="C8" s="91">
        <v>79</v>
      </c>
      <c r="D8" s="92">
        <v>83</v>
      </c>
      <c r="E8" s="93">
        <v>1</v>
      </c>
      <c r="F8" s="94">
        <v>20</v>
      </c>
      <c r="G8" s="141">
        <f t="shared" si="0"/>
        <v>80</v>
      </c>
      <c r="H8" s="142">
        <f t="shared" si="0"/>
        <v>103</v>
      </c>
    </row>
    <row r="9" spans="2:9" s="81" customFormat="1" ht="20.25" customHeight="1" x14ac:dyDescent="0.25">
      <c r="B9" s="145" t="s">
        <v>47</v>
      </c>
      <c r="C9" s="95">
        <v>43</v>
      </c>
      <c r="D9" s="92">
        <v>53</v>
      </c>
      <c r="E9" s="93">
        <v>1</v>
      </c>
      <c r="F9" s="94">
        <v>2</v>
      </c>
      <c r="G9" s="141">
        <f t="shared" si="0"/>
        <v>44</v>
      </c>
      <c r="H9" s="142">
        <f t="shared" si="0"/>
        <v>55</v>
      </c>
    </row>
    <row r="10" spans="2:9" s="81" customFormat="1" ht="20.25" customHeight="1" x14ac:dyDescent="0.25">
      <c r="B10" s="145" t="s">
        <v>46</v>
      </c>
      <c r="C10" s="95">
        <v>166</v>
      </c>
      <c r="D10" s="92">
        <v>174</v>
      </c>
      <c r="E10" s="93">
        <v>4</v>
      </c>
      <c r="F10" s="94">
        <v>5</v>
      </c>
      <c r="G10" s="141">
        <f t="shared" si="0"/>
        <v>170</v>
      </c>
      <c r="H10" s="142">
        <f t="shared" si="0"/>
        <v>179</v>
      </c>
    </row>
    <row r="11" spans="2:9" s="81" customFormat="1" ht="20.25" customHeight="1" x14ac:dyDescent="0.25">
      <c r="B11" s="145" t="s">
        <v>49</v>
      </c>
      <c r="C11" s="96">
        <v>238</v>
      </c>
      <c r="D11" s="97">
        <v>748</v>
      </c>
      <c r="E11" s="93">
        <v>47</v>
      </c>
      <c r="F11" s="94">
        <v>188</v>
      </c>
      <c r="G11" s="141">
        <f t="shared" si="0"/>
        <v>285</v>
      </c>
      <c r="H11" s="142">
        <f t="shared" si="0"/>
        <v>936</v>
      </c>
    </row>
    <row r="12" spans="2:9" s="81" customFormat="1" ht="20.25" customHeight="1" x14ac:dyDescent="0.25">
      <c r="B12" s="145" t="s">
        <v>42</v>
      </c>
      <c r="C12" s="98">
        <v>17</v>
      </c>
      <c r="D12" s="99">
        <v>25</v>
      </c>
      <c r="E12" s="100">
        <v>1</v>
      </c>
      <c r="F12" s="85">
        <v>2</v>
      </c>
      <c r="G12" s="141">
        <f t="shared" si="0"/>
        <v>18</v>
      </c>
      <c r="H12" s="142">
        <f t="shared" si="0"/>
        <v>27</v>
      </c>
    </row>
    <row r="13" spans="2:9" s="81" customFormat="1" ht="20.25" customHeight="1" x14ac:dyDescent="0.25">
      <c r="B13" s="145" t="s">
        <v>50</v>
      </c>
      <c r="C13" s="98">
        <v>332</v>
      </c>
      <c r="D13" s="99">
        <v>534</v>
      </c>
      <c r="E13" s="100">
        <v>3</v>
      </c>
      <c r="F13" s="85">
        <v>4</v>
      </c>
      <c r="G13" s="141">
        <f t="shared" si="0"/>
        <v>335</v>
      </c>
      <c r="H13" s="142">
        <f t="shared" si="0"/>
        <v>538</v>
      </c>
    </row>
    <row r="14" spans="2:9" s="90" customFormat="1" ht="20.25" customHeight="1" x14ac:dyDescent="0.25">
      <c r="B14" s="145" t="s">
        <v>48</v>
      </c>
      <c r="C14" s="95">
        <v>38</v>
      </c>
      <c r="D14" s="92">
        <v>102</v>
      </c>
      <c r="E14" s="100">
        <v>11</v>
      </c>
      <c r="F14" s="85">
        <v>26</v>
      </c>
      <c r="G14" s="141">
        <f t="shared" si="0"/>
        <v>49</v>
      </c>
      <c r="H14" s="142">
        <f t="shared" si="0"/>
        <v>128</v>
      </c>
      <c r="I14" s="81"/>
    </row>
    <row r="15" spans="2:9" s="81" customFormat="1" ht="20.25" customHeight="1" x14ac:dyDescent="0.25">
      <c r="B15" s="145" t="s">
        <v>38</v>
      </c>
      <c r="C15" s="95">
        <v>1383</v>
      </c>
      <c r="D15" s="92">
        <v>2744</v>
      </c>
      <c r="E15" s="93">
        <v>2345</v>
      </c>
      <c r="F15" s="94">
        <v>8942</v>
      </c>
      <c r="G15" s="141">
        <f t="shared" si="0"/>
        <v>3728</v>
      </c>
      <c r="H15" s="142">
        <f t="shared" si="0"/>
        <v>11686</v>
      </c>
    </row>
    <row r="16" spans="2:9" s="81" customFormat="1" ht="20.25" customHeight="1" x14ac:dyDescent="0.25">
      <c r="B16" s="145" t="s">
        <v>51</v>
      </c>
      <c r="C16" s="95">
        <v>85</v>
      </c>
      <c r="D16" s="92">
        <v>95</v>
      </c>
      <c r="E16" s="93">
        <v>8</v>
      </c>
      <c r="F16" s="94">
        <v>29</v>
      </c>
      <c r="G16" s="141">
        <f t="shared" si="0"/>
        <v>93</v>
      </c>
      <c r="H16" s="142">
        <f t="shared" si="0"/>
        <v>124</v>
      </c>
    </row>
    <row r="17" spans="2:8" s="81" customFormat="1" ht="20.25" customHeight="1" x14ac:dyDescent="0.25">
      <c r="B17" s="145" t="s">
        <v>43</v>
      </c>
      <c r="C17" s="95">
        <v>42</v>
      </c>
      <c r="D17" s="92">
        <v>54</v>
      </c>
      <c r="E17" s="93">
        <v>0</v>
      </c>
      <c r="F17" s="94">
        <v>0</v>
      </c>
      <c r="G17" s="141">
        <f t="shared" si="0"/>
        <v>42</v>
      </c>
      <c r="H17" s="142">
        <f t="shared" si="0"/>
        <v>54</v>
      </c>
    </row>
    <row r="18" spans="2:8" s="81" customFormat="1" ht="20.25" customHeight="1" x14ac:dyDescent="0.25">
      <c r="B18" s="145" t="s">
        <v>41</v>
      </c>
      <c r="C18" s="95">
        <v>20</v>
      </c>
      <c r="D18" s="92">
        <v>92</v>
      </c>
      <c r="E18" s="101">
        <v>1</v>
      </c>
      <c r="F18" s="94">
        <v>2</v>
      </c>
      <c r="G18" s="143">
        <f t="shared" si="0"/>
        <v>21</v>
      </c>
      <c r="H18" s="142">
        <f t="shared" si="0"/>
        <v>94</v>
      </c>
    </row>
    <row r="19" spans="2:8" s="81" customFormat="1" ht="20.25" customHeight="1" x14ac:dyDescent="0.25">
      <c r="B19" s="145" t="s">
        <v>39</v>
      </c>
      <c r="C19" s="95">
        <v>56</v>
      </c>
      <c r="D19" s="92">
        <v>79</v>
      </c>
      <c r="E19" s="93">
        <v>6</v>
      </c>
      <c r="F19" s="94">
        <v>18</v>
      </c>
      <c r="G19" s="141">
        <f t="shared" si="0"/>
        <v>62</v>
      </c>
      <c r="H19" s="142">
        <f t="shared" si="0"/>
        <v>97</v>
      </c>
    </row>
    <row r="20" spans="2:8" s="81" customFormat="1" ht="20.25" customHeight="1" thickBot="1" x14ac:dyDescent="0.3">
      <c r="B20" s="145" t="s">
        <v>53</v>
      </c>
      <c r="C20" s="102">
        <v>458</v>
      </c>
      <c r="D20" s="97">
        <v>469</v>
      </c>
      <c r="E20" s="103">
        <v>0</v>
      </c>
      <c r="F20" s="104">
        <v>0</v>
      </c>
      <c r="G20" s="141">
        <f t="shared" si="0"/>
        <v>458</v>
      </c>
      <c r="H20" s="142">
        <f t="shared" si="0"/>
        <v>469</v>
      </c>
    </row>
    <row r="21" spans="2:8" s="81" customFormat="1" ht="20.25" customHeight="1" thickTop="1" thickBot="1" x14ac:dyDescent="0.3">
      <c r="B21" s="36" t="s">
        <v>56</v>
      </c>
      <c r="C21" s="105">
        <f t="shared" ref="C21:H21" si="1">SUM(C5:C20)</f>
        <v>3835</v>
      </c>
      <c r="D21" s="38">
        <f t="shared" si="1"/>
        <v>6827</v>
      </c>
      <c r="E21" s="106">
        <f t="shared" si="1"/>
        <v>2466.1</v>
      </c>
      <c r="F21" s="38">
        <f t="shared" si="1"/>
        <v>9324</v>
      </c>
      <c r="G21" s="106">
        <f t="shared" si="1"/>
        <v>6301.1</v>
      </c>
      <c r="H21" s="73">
        <f t="shared" si="1"/>
        <v>16151</v>
      </c>
    </row>
    <row r="22" spans="2:8" ht="15.75" customHeight="1" thickTop="1" x14ac:dyDescent="0.2"/>
    <row r="23" spans="2:8" x14ac:dyDescent="0.2">
      <c r="B23" s="42" t="s">
        <v>57</v>
      </c>
    </row>
    <row r="24" spans="2:8" x14ac:dyDescent="0.2">
      <c r="B24" s="107" t="s">
        <v>77</v>
      </c>
    </row>
    <row r="25" spans="2:8" x14ac:dyDescent="0.2">
      <c r="E25" s="108"/>
    </row>
    <row r="26" spans="2:8" x14ac:dyDescent="0.2">
      <c r="E26" s="108"/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portrait" r:id="rId1"/>
  <colBreaks count="1" manualBreakCount="1">
    <brk id="8" max="2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zoomScaleNormal="100" workbookViewId="0"/>
  </sheetViews>
  <sheetFormatPr baseColWidth="10" defaultColWidth="12.7109375" defaultRowHeight="12.75" x14ac:dyDescent="0.2"/>
  <cols>
    <col min="1" max="1" width="2.28515625" style="11" customWidth="1"/>
    <col min="2" max="2" width="27.85546875" style="11" customWidth="1"/>
    <col min="3" max="256" width="12.7109375" style="11"/>
    <col min="257" max="257" width="2.28515625" style="11" customWidth="1"/>
    <col min="258" max="258" width="27.85546875" style="11" customWidth="1"/>
    <col min="259" max="512" width="12.7109375" style="11"/>
    <col min="513" max="513" width="2.28515625" style="11" customWidth="1"/>
    <col min="514" max="514" width="27.85546875" style="11" customWidth="1"/>
    <col min="515" max="768" width="12.7109375" style="11"/>
    <col min="769" max="769" width="2.28515625" style="11" customWidth="1"/>
    <col min="770" max="770" width="27.85546875" style="11" customWidth="1"/>
    <col min="771" max="1024" width="12.7109375" style="11"/>
    <col min="1025" max="1025" width="2.28515625" style="11" customWidth="1"/>
    <col min="1026" max="1026" width="27.85546875" style="11" customWidth="1"/>
    <col min="1027" max="1280" width="12.7109375" style="11"/>
    <col min="1281" max="1281" width="2.28515625" style="11" customWidth="1"/>
    <col min="1282" max="1282" width="27.85546875" style="11" customWidth="1"/>
    <col min="1283" max="1536" width="12.7109375" style="11"/>
    <col min="1537" max="1537" width="2.28515625" style="11" customWidth="1"/>
    <col min="1538" max="1538" width="27.85546875" style="11" customWidth="1"/>
    <col min="1539" max="1792" width="12.7109375" style="11"/>
    <col min="1793" max="1793" width="2.28515625" style="11" customWidth="1"/>
    <col min="1794" max="1794" width="27.85546875" style="11" customWidth="1"/>
    <col min="1795" max="2048" width="12.7109375" style="11"/>
    <col min="2049" max="2049" width="2.28515625" style="11" customWidth="1"/>
    <col min="2050" max="2050" width="27.85546875" style="11" customWidth="1"/>
    <col min="2051" max="2304" width="12.7109375" style="11"/>
    <col min="2305" max="2305" width="2.28515625" style="11" customWidth="1"/>
    <col min="2306" max="2306" width="27.85546875" style="11" customWidth="1"/>
    <col min="2307" max="2560" width="12.7109375" style="11"/>
    <col min="2561" max="2561" width="2.28515625" style="11" customWidth="1"/>
    <col min="2562" max="2562" width="27.85546875" style="11" customWidth="1"/>
    <col min="2563" max="2816" width="12.7109375" style="11"/>
    <col min="2817" max="2817" width="2.28515625" style="11" customWidth="1"/>
    <col min="2818" max="2818" width="27.85546875" style="11" customWidth="1"/>
    <col min="2819" max="3072" width="12.7109375" style="11"/>
    <col min="3073" max="3073" width="2.28515625" style="11" customWidth="1"/>
    <col min="3074" max="3074" width="27.85546875" style="11" customWidth="1"/>
    <col min="3075" max="3328" width="12.7109375" style="11"/>
    <col min="3329" max="3329" width="2.28515625" style="11" customWidth="1"/>
    <col min="3330" max="3330" width="27.85546875" style="11" customWidth="1"/>
    <col min="3331" max="3584" width="12.7109375" style="11"/>
    <col min="3585" max="3585" width="2.28515625" style="11" customWidth="1"/>
    <col min="3586" max="3586" width="27.85546875" style="11" customWidth="1"/>
    <col min="3587" max="3840" width="12.7109375" style="11"/>
    <col min="3841" max="3841" width="2.28515625" style="11" customWidth="1"/>
    <col min="3842" max="3842" width="27.85546875" style="11" customWidth="1"/>
    <col min="3843" max="4096" width="12.7109375" style="11"/>
    <col min="4097" max="4097" width="2.28515625" style="11" customWidth="1"/>
    <col min="4098" max="4098" width="27.85546875" style="11" customWidth="1"/>
    <col min="4099" max="4352" width="12.7109375" style="11"/>
    <col min="4353" max="4353" width="2.28515625" style="11" customWidth="1"/>
    <col min="4354" max="4354" width="27.85546875" style="11" customWidth="1"/>
    <col min="4355" max="4608" width="12.7109375" style="11"/>
    <col min="4609" max="4609" width="2.28515625" style="11" customWidth="1"/>
    <col min="4610" max="4610" width="27.85546875" style="11" customWidth="1"/>
    <col min="4611" max="4864" width="12.7109375" style="11"/>
    <col min="4865" max="4865" width="2.28515625" style="11" customWidth="1"/>
    <col min="4866" max="4866" width="27.85546875" style="11" customWidth="1"/>
    <col min="4867" max="5120" width="12.7109375" style="11"/>
    <col min="5121" max="5121" width="2.28515625" style="11" customWidth="1"/>
    <col min="5122" max="5122" width="27.85546875" style="11" customWidth="1"/>
    <col min="5123" max="5376" width="12.7109375" style="11"/>
    <col min="5377" max="5377" width="2.28515625" style="11" customWidth="1"/>
    <col min="5378" max="5378" width="27.85546875" style="11" customWidth="1"/>
    <col min="5379" max="5632" width="12.7109375" style="11"/>
    <col min="5633" max="5633" width="2.28515625" style="11" customWidth="1"/>
    <col min="5634" max="5634" width="27.85546875" style="11" customWidth="1"/>
    <col min="5635" max="5888" width="12.7109375" style="11"/>
    <col min="5889" max="5889" width="2.28515625" style="11" customWidth="1"/>
    <col min="5890" max="5890" width="27.85546875" style="11" customWidth="1"/>
    <col min="5891" max="6144" width="12.7109375" style="11"/>
    <col min="6145" max="6145" width="2.28515625" style="11" customWidth="1"/>
    <col min="6146" max="6146" width="27.85546875" style="11" customWidth="1"/>
    <col min="6147" max="6400" width="12.7109375" style="11"/>
    <col min="6401" max="6401" width="2.28515625" style="11" customWidth="1"/>
    <col min="6402" max="6402" width="27.85546875" style="11" customWidth="1"/>
    <col min="6403" max="6656" width="12.7109375" style="11"/>
    <col min="6657" max="6657" width="2.28515625" style="11" customWidth="1"/>
    <col min="6658" max="6658" width="27.85546875" style="11" customWidth="1"/>
    <col min="6659" max="6912" width="12.7109375" style="11"/>
    <col min="6913" max="6913" width="2.28515625" style="11" customWidth="1"/>
    <col min="6914" max="6914" width="27.85546875" style="11" customWidth="1"/>
    <col min="6915" max="7168" width="12.7109375" style="11"/>
    <col min="7169" max="7169" width="2.28515625" style="11" customWidth="1"/>
    <col min="7170" max="7170" width="27.85546875" style="11" customWidth="1"/>
    <col min="7171" max="7424" width="12.7109375" style="11"/>
    <col min="7425" max="7425" width="2.28515625" style="11" customWidth="1"/>
    <col min="7426" max="7426" width="27.85546875" style="11" customWidth="1"/>
    <col min="7427" max="7680" width="12.7109375" style="11"/>
    <col min="7681" max="7681" width="2.28515625" style="11" customWidth="1"/>
    <col min="7682" max="7682" width="27.85546875" style="11" customWidth="1"/>
    <col min="7683" max="7936" width="12.7109375" style="11"/>
    <col min="7937" max="7937" width="2.28515625" style="11" customWidth="1"/>
    <col min="7938" max="7938" width="27.85546875" style="11" customWidth="1"/>
    <col min="7939" max="8192" width="12.7109375" style="11"/>
    <col min="8193" max="8193" width="2.28515625" style="11" customWidth="1"/>
    <col min="8194" max="8194" width="27.85546875" style="11" customWidth="1"/>
    <col min="8195" max="8448" width="12.7109375" style="11"/>
    <col min="8449" max="8449" width="2.28515625" style="11" customWidth="1"/>
    <col min="8450" max="8450" width="27.85546875" style="11" customWidth="1"/>
    <col min="8451" max="8704" width="12.7109375" style="11"/>
    <col min="8705" max="8705" width="2.28515625" style="11" customWidth="1"/>
    <col min="8706" max="8706" width="27.85546875" style="11" customWidth="1"/>
    <col min="8707" max="8960" width="12.7109375" style="11"/>
    <col min="8961" max="8961" width="2.28515625" style="11" customWidth="1"/>
    <col min="8962" max="8962" width="27.85546875" style="11" customWidth="1"/>
    <col min="8963" max="9216" width="12.7109375" style="11"/>
    <col min="9217" max="9217" width="2.28515625" style="11" customWidth="1"/>
    <col min="9218" max="9218" width="27.85546875" style="11" customWidth="1"/>
    <col min="9219" max="9472" width="12.7109375" style="11"/>
    <col min="9473" max="9473" width="2.28515625" style="11" customWidth="1"/>
    <col min="9474" max="9474" width="27.85546875" style="11" customWidth="1"/>
    <col min="9475" max="9728" width="12.7109375" style="11"/>
    <col min="9729" max="9729" width="2.28515625" style="11" customWidth="1"/>
    <col min="9730" max="9730" width="27.85546875" style="11" customWidth="1"/>
    <col min="9731" max="9984" width="12.7109375" style="11"/>
    <col min="9985" max="9985" width="2.28515625" style="11" customWidth="1"/>
    <col min="9986" max="9986" width="27.85546875" style="11" customWidth="1"/>
    <col min="9987" max="10240" width="12.7109375" style="11"/>
    <col min="10241" max="10241" width="2.28515625" style="11" customWidth="1"/>
    <col min="10242" max="10242" width="27.85546875" style="11" customWidth="1"/>
    <col min="10243" max="10496" width="12.7109375" style="11"/>
    <col min="10497" max="10497" width="2.28515625" style="11" customWidth="1"/>
    <col min="10498" max="10498" width="27.85546875" style="11" customWidth="1"/>
    <col min="10499" max="10752" width="12.7109375" style="11"/>
    <col min="10753" max="10753" width="2.28515625" style="11" customWidth="1"/>
    <col min="10754" max="10754" width="27.85546875" style="11" customWidth="1"/>
    <col min="10755" max="11008" width="12.7109375" style="11"/>
    <col min="11009" max="11009" width="2.28515625" style="11" customWidth="1"/>
    <col min="11010" max="11010" width="27.85546875" style="11" customWidth="1"/>
    <col min="11011" max="11264" width="12.7109375" style="11"/>
    <col min="11265" max="11265" width="2.28515625" style="11" customWidth="1"/>
    <col min="11266" max="11266" width="27.85546875" style="11" customWidth="1"/>
    <col min="11267" max="11520" width="12.7109375" style="11"/>
    <col min="11521" max="11521" width="2.28515625" style="11" customWidth="1"/>
    <col min="11522" max="11522" width="27.85546875" style="11" customWidth="1"/>
    <col min="11523" max="11776" width="12.7109375" style="11"/>
    <col min="11777" max="11777" width="2.28515625" style="11" customWidth="1"/>
    <col min="11778" max="11778" width="27.85546875" style="11" customWidth="1"/>
    <col min="11779" max="12032" width="12.7109375" style="11"/>
    <col min="12033" max="12033" width="2.28515625" style="11" customWidth="1"/>
    <col min="12034" max="12034" width="27.85546875" style="11" customWidth="1"/>
    <col min="12035" max="12288" width="12.7109375" style="11"/>
    <col min="12289" max="12289" width="2.28515625" style="11" customWidth="1"/>
    <col min="12290" max="12290" width="27.85546875" style="11" customWidth="1"/>
    <col min="12291" max="12544" width="12.7109375" style="11"/>
    <col min="12545" max="12545" width="2.28515625" style="11" customWidth="1"/>
    <col min="12546" max="12546" width="27.85546875" style="11" customWidth="1"/>
    <col min="12547" max="12800" width="12.7109375" style="11"/>
    <col min="12801" max="12801" width="2.28515625" style="11" customWidth="1"/>
    <col min="12802" max="12802" width="27.85546875" style="11" customWidth="1"/>
    <col min="12803" max="13056" width="12.7109375" style="11"/>
    <col min="13057" max="13057" width="2.28515625" style="11" customWidth="1"/>
    <col min="13058" max="13058" width="27.85546875" style="11" customWidth="1"/>
    <col min="13059" max="13312" width="12.7109375" style="11"/>
    <col min="13313" max="13313" width="2.28515625" style="11" customWidth="1"/>
    <col min="13314" max="13314" width="27.85546875" style="11" customWidth="1"/>
    <col min="13315" max="13568" width="12.7109375" style="11"/>
    <col min="13569" max="13569" width="2.28515625" style="11" customWidth="1"/>
    <col min="13570" max="13570" width="27.85546875" style="11" customWidth="1"/>
    <col min="13571" max="13824" width="12.7109375" style="11"/>
    <col min="13825" max="13825" width="2.28515625" style="11" customWidth="1"/>
    <col min="13826" max="13826" width="27.85546875" style="11" customWidth="1"/>
    <col min="13827" max="14080" width="12.7109375" style="11"/>
    <col min="14081" max="14081" width="2.28515625" style="11" customWidth="1"/>
    <col min="14082" max="14082" width="27.85546875" style="11" customWidth="1"/>
    <col min="14083" max="14336" width="12.7109375" style="11"/>
    <col min="14337" max="14337" width="2.28515625" style="11" customWidth="1"/>
    <col min="14338" max="14338" width="27.85546875" style="11" customWidth="1"/>
    <col min="14339" max="14592" width="12.7109375" style="11"/>
    <col min="14593" max="14593" width="2.28515625" style="11" customWidth="1"/>
    <col min="14594" max="14594" width="27.85546875" style="11" customWidth="1"/>
    <col min="14595" max="14848" width="12.7109375" style="11"/>
    <col min="14849" max="14849" width="2.28515625" style="11" customWidth="1"/>
    <col min="14850" max="14850" width="27.85546875" style="11" customWidth="1"/>
    <col min="14851" max="15104" width="12.7109375" style="11"/>
    <col min="15105" max="15105" width="2.28515625" style="11" customWidth="1"/>
    <col min="15106" max="15106" width="27.85546875" style="11" customWidth="1"/>
    <col min="15107" max="15360" width="12.7109375" style="11"/>
    <col min="15361" max="15361" width="2.28515625" style="11" customWidth="1"/>
    <col min="15362" max="15362" width="27.85546875" style="11" customWidth="1"/>
    <col min="15363" max="15616" width="12.7109375" style="11"/>
    <col min="15617" max="15617" width="2.28515625" style="11" customWidth="1"/>
    <col min="15618" max="15618" width="27.85546875" style="11" customWidth="1"/>
    <col min="15619" max="15872" width="12.7109375" style="11"/>
    <col min="15873" max="15873" width="2.28515625" style="11" customWidth="1"/>
    <col min="15874" max="15874" width="27.85546875" style="11" customWidth="1"/>
    <col min="15875" max="16128" width="12.7109375" style="11"/>
    <col min="16129" max="16129" width="2.28515625" style="11" customWidth="1"/>
    <col min="16130" max="16130" width="27.85546875" style="11" customWidth="1"/>
    <col min="16131" max="16384" width="12.7109375" style="11"/>
  </cols>
  <sheetData>
    <row r="1" spans="2:9" s="9" customFormat="1" ht="32.450000000000003" customHeight="1" x14ac:dyDescent="0.2">
      <c r="B1" s="168" t="s">
        <v>74</v>
      </c>
      <c r="C1" s="168"/>
      <c r="D1" s="168"/>
      <c r="E1" s="168"/>
      <c r="F1" s="168"/>
      <c r="G1" s="168"/>
      <c r="H1" s="168"/>
    </row>
    <row r="2" spans="2:9" ht="15" customHeight="1" thickBot="1" x14ac:dyDescent="0.25">
      <c r="B2" s="10"/>
      <c r="C2" s="10"/>
      <c r="D2" s="10"/>
      <c r="E2" s="10"/>
      <c r="F2" s="10"/>
      <c r="G2" s="10"/>
      <c r="H2" s="10"/>
    </row>
    <row r="3" spans="2:9" ht="18" customHeight="1" thickTop="1" x14ac:dyDescent="0.2">
      <c r="B3" s="160" t="s">
        <v>32</v>
      </c>
      <c r="C3" s="162" t="s">
        <v>33</v>
      </c>
      <c r="D3" s="163"/>
      <c r="E3" s="164" t="s">
        <v>34</v>
      </c>
      <c r="F3" s="165"/>
      <c r="G3" s="167" t="s">
        <v>35</v>
      </c>
      <c r="H3" s="166"/>
    </row>
    <row r="4" spans="2:9" ht="18" customHeight="1" thickBot="1" x14ac:dyDescent="0.25">
      <c r="B4" s="161"/>
      <c r="C4" s="12" t="s">
        <v>36</v>
      </c>
      <c r="D4" s="13" t="s">
        <v>37</v>
      </c>
      <c r="E4" s="14" t="s">
        <v>36</v>
      </c>
      <c r="F4" s="15" t="s">
        <v>37</v>
      </c>
      <c r="G4" s="16" t="s">
        <v>36</v>
      </c>
      <c r="H4" s="17" t="s">
        <v>37</v>
      </c>
    </row>
    <row r="5" spans="2:9" s="25" customFormat="1" ht="20.25" customHeight="1" thickTop="1" x14ac:dyDescent="0.25">
      <c r="B5" s="18" t="s">
        <v>52</v>
      </c>
      <c r="C5" s="19">
        <v>583.87342342342333</v>
      </c>
      <c r="D5" s="20">
        <v>822</v>
      </c>
      <c r="E5" s="21">
        <v>27.4245495495495</v>
      </c>
      <c r="F5" s="22">
        <v>60</v>
      </c>
      <c r="G5" s="23">
        <v>611.29797297297284</v>
      </c>
      <c r="H5" s="24">
        <v>882</v>
      </c>
    </row>
    <row r="6" spans="2:9" s="25" customFormat="1" ht="20.25" customHeight="1" x14ac:dyDescent="0.25">
      <c r="B6" s="26" t="s">
        <v>44</v>
      </c>
      <c r="C6" s="27">
        <v>58.891891891891881</v>
      </c>
      <c r="D6" s="28">
        <v>66</v>
      </c>
      <c r="E6" s="29">
        <v>1</v>
      </c>
      <c r="F6" s="30">
        <v>1</v>
      </c>
      <c r="G6" s="31">
        <v>59.891891891891881</v>
      </c>
      <c r="H6" s="32">
        <v>67</v>
      </c>
    </row>
    <row r="7" spans="2:9" s="33" customFormat="1" ht="20.25" customHeight="1" x14ac:dyDescent="0.25">
      <c r="B7" s="26" t="s">
        <v>55</v>
      </c>
      <c r="C7" s="27">
        <v>224.94481981981977</v>
      </c>
      <c r="D7" s="28">
        <v>260</v>
      </c>
      <c r="E7" s="29">
        <v>2.01351351351351</v>
      </c>
      <c r="F7" s="30">
        <v>2</v>
      </c>
      <c r="G7" s="31">
        <v>226.95833333333329</v>
      </c>
      <c r="H7" s="32">
        <v>262</v>
      </c>
      <c r="I7" s="25"/>
    </row>
    <row r="8" spans="2:9" s="25" customFormat="1" ht="20.25" customHeight="1" x14ac:dyDescent="0.25">
      <c r="B8" s="26" t="s">
        <v>40</v>
      </c>
      <c r="C8" s="27">
        <v>60.217342342342334</v>
      </c>
      <c r="D8" s="28">
        <v>62</v>
      </c>
      <c r="E8" s="29">
        <v>1.5349099099099099</v>
      </c>
      <c r="F8" s="30">
        <v>7</v>
      </c>
      <c r="G8" s="31">
        <v>61.752252252252248</v>
      </c>
      <c r="H8" s="32">
        <v>69</v>
      </c>
    </row>
    <row r="9" spans="2:9" s="25" customFormat="1" ht="20.25" customHeight="1" x14ac:dyDescent="0.25">
      <c r="B9" s="26" t="s">
        <v>47</v>
      </c>
      <c r="C9" s="27">
        <v>50.5</v>
      </c>
      <c r="D9" s="28">
        <v>62</v>
      </c>
      <c r="E9" s="29">
        <v>2</v>
      </c>
      <c r="F9" s="30">
        <v>3</v>
      </c>
      <c r="G9" s="31">
        <v>52.5</v>
      </c>
      <c r="H9" s="32">
        <v>65</v>
      </c>
    </row>
    <row r="10" spans="2:9" s="25" customFormat="1" ht="20.25" customHeight="1" x14ac:dyDescent="0.25">
      <c r="B10" s="26" t="s">
        <v>46</v>
      </c>
      <c r="C10" s="27">
        <v>167.29898648648648</v>
      </c>
      <c r="D10" s="28">
        <v>179</v>
      </c>
      <c r="E10" s="29">
        <v>4.4954954954954998</v>
      </c>
      <c r="F10" s="30">
        <v>5</v>
      </c>
      <c r="G10" s="31">
        <v>171.79448198198199</v>
      </c>
      <c r="H10" s="32">
        <v>184</v>
      </c>
    </row>
    <row r="11" spans="2:9" s="25" customFormat="1" ht="20.25" customHeight="1" x14ac:dyDescent="0.25">
      <c r="B11" s="26" t="s">
        <v>49</v>
      </c>
      <c r="C11" s="27">
        <v>310.24260135135125</v>
      </c>
      <c r="D11" s="28">
        <v>920.86000000000013</v>
      </c>
      <c r="E11" s="29">
        <v>32.880067567567501</v>
      </c>
      <c r="F11" s="30">
        <v>117</v>
      </c>
      <c r="G11" s="31">
        <v>343.12266891891875</v>
      </c>
      <c r="H11" s="32">
        <v>1037.8600000000001</v>
      </c>
    </row>
    <row r="12" spans="2:9" s="25" customFormat="1" ht="20.25" customHeight="1" x14ac:dyDescent="0.25">
      <c r="B12" s="26" t="s">
        <v>54</v>
      </c>
      <c r="C12" s="27"/>
      <c r="D12" s="28"/>
      <c r="E12" s="29"/>
      <c r="F12" s="30"/>
      <c r="G12" s="31">
        <v>0</v>
      </c>
      <c r="H12" s="32">
        <v>0</v>
      </c>
    </row>
    <row r="13" spans="2:9" s="25" customFormat="1" ht="20.25" customHeight="1" x14ac:dyDescent="0.25">
      <c r="B13" s="26" t="s">
        <v>45</v>
      </c>
      <c r="C13" s="27"/>
      <c r="D13" s="28"/>
      <c r="E13" s="29"/>
      <c r="F13" s="30"/>
      <c r="G13" s="31">
        <v>0</v>
      </c>
      <c r="H13" s="32">
        <v>0</v>
      </c>
    </row>
    <row r="14" spans="2:9" s="33" customFormat="1" ht="20.25" customHeight="1" x14ac:dyDescent="0.25">
      <c r="B14" s="26" t="s">
        <v>42</v>
      </c>
      <c r="C14" s="27">
        <v>15.429054054054049</v>
      </c>
      <c r="D14" s="28">
        <v>23</v>
      </c>
      <c r="E14" s="29">
        <v>1</v>
      </c>
      <c r="F14" s="30">
        <v>1</v>
      </c>
      <c r="G14" s="31">
        <v>16.429054054054049</v>
      </c>
      <c r="H14" s="32">
        <v>24</v>
      </c>
      <c r="I14" s="25"/>
    </row>
    <row r="15" spans="2:9" s="25" customFormat="1" ht="20.25" customHeight="1" x14ac:dyDescent="0.25">
      <c r="B15" s="26" t="s">
        <v>50</v>
      </c>
      <c r="C15" s="27">
        <v>317.58445945945942</v>
      </c>
      <c r="D15" s="28">
        <v>504</v>
      </c>
      <c r="E15" s="29">
        <v>4.7567567567567597</v>
      </c>
      <c r="F15" s="30">
        <v>13</v>
      </c>
      <c r="G15" s="31">
        <v>322.3412162162162</v>
      </c>
      <c r="H15" s="32">
        <v>517</v>
      </c>
    </row>
    <row r="16" spans="2:9" s="25" customFormat="1" ht="20.25" customHeight="1" x14ac:dyDescent="0.25">
      <c r="B16" s="26" t="s">
        <v>48</v>
      </c>
      <c r="C16" s="27">
        <v>34.428935247747717</v>
      </c>
      <c r="D16" s="28">
        <v>110.24099999999999</v>
      </c>
      <c r="E16" s="29">
        <v>9.8754279279279196</v>
      </c>
      <c r="F16" s="30">
        <v>31.56</v>
      </c>
      <c r="G16" s="31">
        <v>44.304363175675633</v>
      </c>
      <c r="H16" s="32">
        <v>141.80099999999999</v>
      </c>
    </row>
    <row r="17" spans="2:8" s="25" customFormat="1" ht="20.25" customHeight="1" x14ac:dyDescent="0.25">
      <c r="B17" s="26" t="s">
        <v>38</v>
      </c>
      <c r="C17" s="27">
        <v>1463.5568749999929</v>
      </c>
      <c r="D17" s="28">
        <v>3860.5982000000422</v>
      </c>
      <c r="E17" s="29">
        <v>2656.2270326576499</v>
      </c>
      <c r="F17" s="30">
        <v>10075.460000000099</v>
      </c>
      <c r="G17" s="31">
        <v>4119.7839076576429</v>
      </c>
      <c r="H17" s="32">
        <v>13936.058200000141</v>
      </c>
    </row>
    <row r="18" spans="2:8" s="25" customFormat="1" ht="20.25" customHeight="1" x14ac:dyDescent="0.25">
      <c r="B18" s="26" t="s">
        <v>51</v>
      </c>
      <c r="C18" s="27">
        <v>80.533783783783775</v>
      </c>
      <c r="D18" s="28">
        <v>86</v>
      </c>
      <c r="E18" s="29">
        <v>5.6362612612612599</v>
      </c>
      <c r="F18" s="30">
        <v>25</v>
      </c>
      <c r="G18" s="31">
        <v>86.170045045045029</v>
      </c>
      <c r="H18" s="32">
        <v>111</v>
      </c>
    </row>
    <row r="19" spans="2:8" s="25" customFormat="1" ht="20.25" customHeight="1" x14ac:dyDescent="0.25">
      <c r="B19" s="26" t="s">
        <v>43</v>
      </c>
      <c r="C19" s="27">
        <v>43.505630630630627</v>
      </c>
      <c r="D19" s="28">
        <v>56</v>
      </c>
      <c r="E19" s="29"/>
      <c r="F19" s="30"/>
      <c r="G19" s="31">
        <v>43.505630630630627</v>
      </c>
      <c r="H19" s="32">
        <v>56</v>
      </c>
    </row>
    <row r="20" spans="2:8" s="25" customFormat="1" ht="20.25" customHeight="1" x14ac:dyDescent="0.25">
      <c r="B20" s="26" t="s">
        <v>41</v>
      </c>
      <c r="C20" s="27">
        <v>21.502252252252248</v>
      </c>
      <c r="D20" s="28">
        <v>32</v>
      </c>
      <c r="E20" s="29"/>
      <c r="F20" s="30"/>
      <c r="G20" s="31">
        <v>21.502252252252248</v>
      </c>
      <c r="H20" s="32">
        <v>32</v>
      </c>
    </row>
    <row r="21" spans="2:8" s="33" customFormat="1" ht="20.25" customHeight="1" x14ac:dyDescent="0.25">
      <c r="B21" s="26" t="s">
        <v>39</v>
      </c>
      <c r="C21" s="27">
        <v>49.225225225225216</v>
      </c>
      <c r="D21" s="28">
        <v>76</v>
      </c>
      <c r="E21" s="29">
        <v>9.0275900900900901</v>
      </c>
      <c r="F21" s="30">
        <v>18</v>
      </c>
      <c r="G21" s="31">
        <v>58.252815315315303</v>
      </c>
      <c r="H21" s="32">
        <v>94</v>
      </c>
    </row>
    <row r="22" spans="2:8" s="25" customFormat="1" ht="20.25" customHeight="1" thickBot="1" x14ac:dyDescent="0.3">
      <c r="B22" s="26" t="s">
        <v>53</v>
      </c>
      <c r="C22" s="27">
        <v>294.1154279279279</v>
      </c>
      <c r="D22" s="28">
        <v>332</v>
      </c>
      <c r="E22" s="29"/>
      <c r="F22" s="30"/>
      <c r="G22" s="34">
        <v>294.1154279279279</v>
      </c>
      <c r="H22" s="35">
        <v>332</v>
      </c>
    </row>
    <row r="23" spans="2:8" s="25" customFormat="1" ht="20.25" customHeight="1" thickTop="1" thickBot="1" x14ac:dyDescent="0.3">
      <c r="B23" s="36" t="s">
        <v>56</v>
      </c>
      <c r="C23" s="37">
        <v>3775.8507088963888</v>
      </c>
      <c r="D23" s="38">
        <v>7451.6992000000428</v>
      </c>
      <c r="E23" s="39">
        <v>2757.8716047297216</v>
      </c>
      <c r="F23" s="38">
        <v>10359.020000000099</v>
      </c>
      <c r="G23" s="40">
        <v>6533.7223136261109</v>
      </c>
      <c r="H23" s="41">
        <v>17810.719200000141</v>
      </c>
    </row>
    <row r="24" spans="2:8" ht="9.75" customHeight="1" thickTop="1" x14ac:dyDescent="0.2"/>
    <row r="25" spans="2:8" x14ac:dyDescent="0.2">
      <c r="B25" s="42" t="s">
        <v>57</v>
      </c>
    </row>
    <row r="26" spans="2:8" x14ac:dyDescent="0.2">
      <c r="B26" s="43" t="s">
        <v>58</v>
      </c>
    </row>
  </sheetData>
  <mergeCells count="5">
    <mergeCell ref="B1:H1"/>
    <mergeCell ref="B3:B4"/>
    <mergeCell ref="C3:D3"/>
    <mergeCell ref="E3:F3"/>
    <mergeCell ref="G3:H3"/>
  </mergeCells>
  <printOptions horizontalCentered="1"/>
  <pageMargins left="0.59055118110236227" right="0.59055118110236227" top="0.78740157480314965" bottom="0.74803149606299213" header="0.31496062992125984" footer="0.31496062992125984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16</vt:i4>
      </vt:variant>
    </vt:vector>
  </HeadingPairs>
  <TitlesOfParts>
    <vt:vector size="39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'2013'!Print_Area</vt:lpstr>
      <vt:lpstr>'2014'!Print_Area</vt:lpstr>
      <vt:lpstr>'2015'!Print_Area</vt:lpstr>
      <vt:lpstr>'2016'!Print_Area</vt:lpstr>
      <vt:lpstr>'2017'!Print_Area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2024-12-11T12:56:05Z</dcterms:modified>
</cp:coreProperties>
</file>