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Leche mes a mes web\fichas consumo\2024\"/>
    </mc:Choice>
  </mc:AlternateContent>
  <xr:revisionPtr revIDLastSave="0" documentId="13_ncr:1_{7BAEE041-E474-4868-B631-3A40034975AD}" xr6:coauthVersionLast="47" xr6:coauthVersionMax="47" xr10:uidLastSave="{00000000-0000-0000-0000-000000000000}"/>
  <workbookProtection workbookAlgorithmName="SHA-512" workbookHashValue="4ccrusRcBWw4Jr6SCsQVY1UAhho1tX7EoUR3srFiMD8kkbWMflQfZChBahVevbNCGuOLwU/e5zsLk0+NTZcuuQ==" workbookSaltValue="yBqCK53knElvQrjN6bqUWQ==" workbookSpinCount="100000" lockStructure="1"/>
  <bookViews>
    <workbookView showSheetTabs="0" xWindow="-108" yWindow="-108" windowWidth="23256" windowHeight="12576"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Canales!$A$1:$I$42</definedName>
    <definedName name="_xlnm.Print_Area" localSheetId="6">Conclusiones!$A$1:$J$27</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<sst xmlns="http://schemas.openxmlformats.org/spreadsheetml/2006/main" count="55" uniqueCount="42">
  <si>
    <t>Consumo en el hogar
LECHE</t>
  </si>
  <si>
    <t>Principales variables</t>
  </si>
  <si>
    <t>Gráficos históricos</t>
  </si>
  <si>
    <t>Canales</t>
  </si>
  <si>
    <t>Perfiles</t>
  </si>
  <si>
    <t>Principales conclusiones</t>
  </si>
  <si>
    <t>Consumo en el Hogar</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</si>
  <si>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</si>
  <si>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</si>
  <si>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</si>
  <si>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</si>
  <si>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</si>
  <si>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</si>
  <si>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</si>
  <si>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</si>
  <si>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</si>
  <si>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</si>
  <si>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</si>
  <si>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</si>
  <si>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</si>
  <si>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</si>
  <si>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</si>
  <si>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</si>
  <si>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Variables - TAM OCTUBRE 24</t>
  </si>
  <si>
    <t>Importancia de los tipos - TAM OCTUBRE 24</t>
  </si>
  <si>
    <t>Consumo por persona (litros persona año) - TAM OCTUBRE 24</t>
  </si>
  <si>
    <t>Peso y % evolución en volumen de los canales de distribución - TAM OCTUBRE 24</t>
  </si>
  <si>
    <t>Precio medio (Euros/ litros) de los canales de distribución - TAM OCTUBRE 24</t>
  </si>
  <si>
    <t>% Población y Distribución del volumen por perfil sociodemográfico -TAM OCTUBRE 24</t>
  </si>
  <si>
    <t>% Población y Distribución del volumen por Comunidades -TAM OCTUBRE 24</t>
  </si>
  <si>
    <t>TOTAL LECHE LIQUIDA</t>
  </si>
  <si>
    <t>LECHE CORTA DURACION</t>
  </si>
  <si>
    <t>LECHE LARGA DURACION</t>
  </si>
  <si>
    <t>LECHE ENTERA</t>
  </si>
  <si>
    <t>LECHE DESNATADA</t>
  </si>
  <si>
    <t>LECHE SEMIDESNATAD</t>
  </si>
  <si>
    <t>TAM OCTUBRE 23</t>
  </si>
  <si>
    <t>TAM OCTUBRE 24</t>
  </si>
  <si>
    <t>LECHE CORTA DURACIÓN</t>
  </si>
  <si>
    <t xml:space="preserve">· Casi 6 de cada 10 litros de leche para consumo doméstico se compran en supermercados y autoservicios (59,2 %), canal crece de manera contenida un 0,6 %. El hipermercado y la tienda descuento distribuyen el 17,6 % y el 15,9 % de litros de leche respectivamente, aunque su evolución es diferente, mientras que el hipermercado cae un 6,2 % en volumen, la tienda descuento crece un 1,2 %. Por su parte, el canal e-commerce muestra la variación positiva más alta del 2,8 % y alcanza una cuota del 3,3 %, cantidad superior al 2,2 % que mantiene dicho canal a nivel total alimentación, convirtiéndose por tanto en un canal que desarrolla de manera óptima la categoría. 
· El precio medio de leche líquida cierra en 0,95 €/litro, lo que supone una reducción del 3,3 % con respecto al anterior año móvil, trasladándose a todos los canales, aunque de manera desigual. La tienda de descuento realiza el mayor esfuerzo, con un descenso del 5,8 % cerrando con el precio medio más accesible del mercado (0,90 €/litro). La tienda tradicional, por el contrario, ofrece el precio medio menos competitivo de 1,11 €/litro, a pesar de haberlo reducido en estos doce meses un 1,4 %. El supermercado cierra en 0,95 €/litro, mientras que hipermercado y e-commerce ofrecen un precio medio por litro ligeramente superior al promedio del mercado de 0,96 €/litro y 0,97 €/litro, respectivamente.	</t>
  </si>
  <si>
    <t xml:space="preserve">· El perfil intensivo de compra de leche líquida se corresponde con hogares de nivel socioeconómico alto y medio-alto. Son hogares numerosos formados por 3 o más personas, normalmente con presencia de hijos y generalmente no activos, con un responsable de compras cuya edad supera los 50 años. Se corresponde con hábitat más bien pequeños de hasta 10.000 habitantes o ciudades medianas entre los 100.001 y 500.000 habitantes. 
Si analizamos en función del ciclo de vida, el consumo es más intensivo en hogares formados por parejas con hijos independientemente de la edad. A nivel regional, el consumo de leche es también desigual, siendo las comunidades autónomas más intensivas Castilla y León, Extremadura, Galicia, Castilla La Mancha, y La Rioja entre otras. Por el contrario, los dos archipiélagos son áreas no intensivas pues la cuota de volumen consumida en relación con su peso poblacional es inferior. 
·El consumo per cápita de leche líquida cierra el año móvil octubre 2024 en 61,84 litros por persona y año. Superan este promedio los adultos independientes, parejas adultas sin hijos y retirados. Este último colectivo realiza la ingesta más alta, con un consumo un 51,1 % más alto que la media nacional, el equivalente a consumir 31,60 litros más por persona y periodo de estudio, siendo además su evolución favorable en este periodo con un aumento del 4,7 %. A cierre de periodo, el mayor aumento en compra se produce entre los jóvenes independientes, con un aumento del 14,9 %, situando su ingesta en 61,68 litros/persona/año, muy cerca del promedio nacional, a pesar de ser poco intensivos en compra. </t>
  </si>
  <si>
    <r>
      <rPr>
        <b/>
        <sz val="11"/>
        <rFont val="Calibri"/>
        <family val="2"/>
      </rPr>
      <t xml:space="preserve">Durante el año móvil octubre 2024 se reduce un 0,9 % el consumo de leche líquida en España. En valor, el mercado cierra también en negativo (4,2 %) debido a la unión de la menor demanda existente y reducción del precio medio (3,3 %). </t>
    </r>
    <r>
      <rPr>
        <sz val="11"/>
        <rFont val="Calibri"/>
        <family val="2"/>
      </rPr>
      <t xml:space="preserve">
Los hogares españoles destinan el 3,29 % del presupuesto total destinado a la compra de alimentación y bebidas a la compra de leche líquida, lo que supone un 10,79 % de volumen sobre el total de la cesta de los hogares españoles. En promedio, cada individuo español realiza un consumo medio aproximado por persona y año de 61,84 litros, una ingesta un 2,2 % inferior a la del mismo período del año anterior (equivalente a dejar de consumir 1,37 litros por persona y periodo de estudio). El gasto realizado por individuo se cifra en 58,61 €, supone un retroceso del 5,4 % con respecto al período previo de estudio, equivalente a 3,36 € aproximadamente menos por persona y año. 
· El 96,4 % de la leche líquida consumida en España es del tipo larga duración, siendo, por tanto, el sobrante del 3,6 % del tipo corta duración. En valor, la proporción para el tipo de leche de corta duración alcanza el 4,0%, siendo el restante de larga duración. Ninguno de los dos tipos crece a cierre de periodo, siendo severa la caída del tipo corta duración, que decrece un 5,3 % en valor y un 3,7 % en volumen en comparación con el mismo periodo un año antes. 
· El tipo de leche semidesnatada lidera el segmento de leche líquida, debido a que presenta la cuota en volumen más alta a cierre de año móvil octubre de 2024 y que alcanza el 46,4 %. A pesar de ser la favorita de los hogares, pierde intensidad de consumo y decrece un 1,1% en volumen y un 5,5 % de facturación con respecto a los doce meses previos. El consumo per cápita de leche semidesnatada disminuye un 2,3 %, cerrando en los 28,57 litros/persona/año. El perfil intensivo en la compra de este tipo de leche es el más similar al de la categoría. 
· El tipo de leche entera es el segundo tipo de leche por materia grasa más consumida por los hogares con el 29,8 % del volumen total del mercado. Este tipo de leche en contraposición al resto y al mercado crece en demanda (1,0 %), siendo la facturación estable con respecto al mismo periodo del año anterior. Este es el tipo de leche con el precio medio más alto a cierre de periodo, situado en 0,98 €/litro, siendo, además, el tipo de leche por materia grasa que menor reducción presenta en su precio medio (0,9 % vs 3,3 % del promedio del mercado). El consumo per cápita de leche entera es de 18,34 litros/persona/año, una cantidad que se mantiene estable con respecto al anterior año móvil. Aunque el perfil de este tipo de leche es similar a la categoría, hay que destacar que los consumidores más intensivos son los hogares muy numerosos de 4 o más personas, con niños pequeños cuyo responsable de compras tiene entre 35 y 49 años.
· El tipo de leche desnatada representa la proporción del volumen total consumido más baja de entre los tipos de leche por materia grasa (23,9 %). Con relación al resto de tipos de leche es la que más decrece tanto en valor como en volumen (6,5 % y 2,6 % respectivamente). En líneas individuales, cada residente en España consume 13,71 litros de este tipo de leche durante el año, una cantidad un 3,8 % inferior con respecto al anterior año móvil. El perfil intensivo de este tipo de leche, es el que más difiere con la categoría, siendo especialmente relevante en el caso de mayores de 50 años y hogares sin niños.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</si>
</sst>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
      <b/>
      <sz val="24"/>
      <color rgb="FF00B050"/>
      <name val="Calibri"/>
      <family val="2"/>
      <scheme val="minor"/>
    </font>
    <font>
      <b/>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2">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29" fillId="0" borderId="0" xfId="0" applyFont="1"/>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center" wrapText="1"/>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0" xfId="0" applyFont="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3.5589211751103513</c:v>
              </c:pt>
              <c:pt idx="1">
                <c:v>96.441080171838991</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7"/>
              <c:pt idx="0">
                <c:v>0.94778461202972875</c:v>
              </c:pt>
              <c:pt idx="1">
                <c:v>0.96204627254635555</c:v>
              </c:pt>
              <c:pt idx="2">
                <c:v>0.95095190212690617</c:v>
              </c:pt>
              <c:pt idx="3">
                <c:v>0.90095690790113458</c:v>
              </c:pt>
              <c:pt idx="4">
                <c:v>1.1110261017108189</c:v>
              </c:pt>
              <c:pt idx="5">
                <c:v>0.97388810810574977</c:v>
              </c:pt>
              <c:pt idx="6">
                <c:v>0.96990666461985753</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7"/>
              <c:pt idx="0">
                <c:v>-3.319470066893393</c:v>
              </c:pt>
              <c:pt idx="1">
                <c:v>-3.1983472269523805</c:v>
              </c:pt>
              <c:pt idx="2">
                <c:v>-2.7362883398750371</c:v>
              </c:pt>
              <c:pt idx="3">
                <c:v>-5.8018163736436197</c:v>
              </c:pt>
              <c:pt idx="4">
                <c:v>-1.3632017706384447</c:v>
              </c:pt>
              <c:pt idx="5">
                <c:v>-2.6930250731802663</c:v>
              </c:pt>
              <c:pt idx="6">
                <c:v>-2.9006565220934255</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6.4011782634821408</c:v>
              </c:pt>
              <c:pt idx="1">
                <c:v>2.5565883970539933</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7.1783396523838681</c:v>
              </c:pt>
              <c:pt idx="1">
                <c:v>4.436933778342361</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8.5184004542558966</c:v>
              </c:pt>
              <c:pt idx="1">
                <c:v>10.698981385125997</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14.106350487367319</c:v>
              </c:pt>
              <c:pt idx="1">
                <c:v>19.112565555418517</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9.9404555387484788</c:v>
              </c:pt>
              <c:pt idx="1">
                <c:v>12.977155843313046</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7.8357390936054525</c:v>
              </c:pt>
              <c:pt idx="1">
                <c:v>7.990879357238553</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11.724405090411667</c:v>
              </c:pt>
              <c:pt idx="1">
                <c:v>11.938567437901062</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8.9954030821342634</c:v>
              </c:pt>
              <c:pt idx="1">
                <c:v>5.057007211946515</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25.29971268585054</c:v>
              </c:pt>
              <c:pt idx="1">
                <c:v>25.231324901822077</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16.272061788663457</c:v>
              </c:pt>
              <c:pt idx="1">
                <c:v>2.9199997495718137</c:v>
              </c:pt>
              <c:pt idx="2">
                <c:v>2.3920079053911318</c:v>
              </c:pt>
              <c:pt idx="3">
                <c:v>11.080074857152919</c:v>
              </c:pt>
              <c:pt idx="4">
                <c:v>2.9520122670151023</c:v>
              </c:pt>
              <c:pt idx="5">
                <c:v>17.528250098227787</c:v>
              </c:pt>
              <c:pt idx="6">
                <c:v>13.871548202752587</c:v>
              </c:pt>
              <c:pt idx="7">
                <c:v>4.3119966987306579</c:v>
              </c:pt>
              <c:pt idx="8">
                <c:v>2.3119873076744022</c:v>
              </c:pt>
              <c:pt idx="9">
                <c:v>5.4639568970343024</c:v>
              </c:pt>
              <c:pt idx="10">
                <c:v>5.832023369330452</c:v>
              </c:pt>
              <c:pt idx="11">
                <c:v>2.3600000834760366</c:v>
              </c:pt>
              <c:pt idx="12">
                <c:v>1.2719955300659045</c:v>
              </c:pt>
              <c:pt idx="13">
                <c:v>4.9040234900577691</c:v>
              </c:pt>
              <c:pt idx="14">
                <c:v>0.71199899432222002</c:v>
              </c:pt>
              <c:pt idx="15">
                <c:v>1.3840114277676636</c:v>
              </c:pt>
              <c:pt idx="16">
                <c:v>4.4320315082459238</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13.907411878690706</c:v>
              </c:pt>
              <c:pt idx="1">
                <c:v>2.9549606053590831</c:v>
              </c:pt>
              <c:pt idx="2">
                <c:v>1.7879696289869573</c:v>
              </c:pt>
              <c:pt idx="3">
                <c:v>9.760524500679848</c:v>
              </c:pt>
              <c:pt idx="4">
                <c:v>2.6559320562849362</c:v>
              </c:pt>
              <c:pt idx="5">
                <c:v>15.87581217157965</c:v>
              </c:pt>
              <c:pt idx="6">
                <c:v>14.755327175886954</c:v>
              </c:pt>
              <c:pt idx="7">
                <c:v>5.1909886051887453</c:v>
              </c:pt>
              <c:pt idx="8">
                <c:v>3.0292610232000272</c:v>
              </c:pt>
              <c:pt idx="9">
                <c:v>7.3057998704787348</c:v>
              </c:pt>
              <c:pt idx="10">
                <c:v>7.1164623143096559</c:v>
              </c:pt>
              <c:pt idx="11">
                <c:v>2.723362549124364</c:v>
              </c:pt>
              <c:pt idx="12">
                <c:v>1.3860923132055014</c:v>
              </c:pt>
              <c:pt idx="13">
                <c:v>5.6519675009451955</c:v>
              </c:pt>
              <c:pt idx="14">
                <c:v>0.83303627344853115</c:v>
              </c:pt>
              <c:pt idx="15">
                <c:v>1.3661539751634291</c:v>
              </c:pt>
              <c:pt idx="16">
                <c:v>3.6989425308189778</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4.0112614802945128</c:v>
              </c:pt>
              <c:pt idx="1">
                <c:v>95.988737597776392</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29.760334249573354</c:v>
              </c:pt>
              <c:pt idx="1">
                <c:v>23.87365973641873</c:v>
              </c:pt>
              <c:pt idx="2">
                <c:v>46.366006014007915</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30.646645854093357</c:v>
              </c:pt>
              <c:pt idx="1">
                <c:v>23.47168937526164</c:v>
              </c:pt>
              <c:pt idx="2">
                <c:v>45.881664770645017</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OCTUBRE 22</c:v>
              </c:pt>
              <c:pt idx="1">
                <c:v>NOVIEMBRE 22</c:v>
              </c:pt>
              <c:pt idx="2">
                <c:v>DICIEMBRE 22</c:v>
              </c:pt>
              <c:pt idx="3">
                <c:v>ENERO 23</c:v>
              </c:pt>
              <c:pt idx="4">
                <c:v>FEBRERO 23</c:v>
              </c:pt>
              <c:pt idx="5">
                <c:v>MARZO 23</c:v>
              </c:pt>
              <c:pt idx="6">
                <c:v>ABRIL 23</c:v>
              </c:pt>
              <c:pt idx="7">
                <c:v>MAYO 23</c:v>
              </c:pt>
              <c:pt idx="8">
                <c:v>JUNIO 23</c:v>
              </c:pt>
              <c:pt idx="9">
                <c:v>JULIO 23</c:v>
              </c:pt>
              <c:pt idx="10">
                <c:v>AGOSTO 23</c:v>
              </c:pt>
              <c:pt idx="11">
                <c:v>SEPTIEMBRE 23</c:v>
              </c:pt>
              <c:pt idx="12">
                <c:v>OCTUBRE 23</c:v>
              </c:pt>
              <c:pt idx="13">
                <c:v>NOVIEMBRE 23</c:v>
              </c:pt>
              <c:pt idx="14">
                <c:v>DICIEMBRE 23</c:v>
              </c:pt>
              <c:pt idx="15">
                <c:v>ENERO 24</c:v>
              </c:pt>
              <c:pt idx="16">
                <c:v>FEBRERO 24</c:v>
              </c:pt>
              <c:pt idx="17">
                <c:v>MARZO 24</c:v>
              </c:pt>
              <c:pt idx="18">
                <c:v>ABRIL 24</c:v>
              </c:pt>
              <c:pt idx="19">
                <c:v>MAYO 24</c:v>
              </c:pt>
              <c:pt idx="20">
                <c:v>JUNIO 24</c:v>
              </c:pt>
              <c:pt idx="21">
                <c:v>JULIO 24</c:v>
              </c:pt>
              <c:pt idx="22">
                <c:v>AGOSTO 24</c:v>
              </c:pt>
              <c:pt idx="23">
                <c:v>SEPTIEMBRE 24</c:v>
              </c:pt>
              <c:pt idx="24">
                <c:v>OCTUBRE 24</c:v>
              </c:pt>
            </c:strLit>
          </c:cat>
          <c:val>
            <c:numLit>
              <c:formatCode>#,#00.00</c:formatCode>
              <c:ptCount val="25"/>
              <c:pt idx="0">
                <c:v>258668</c:v>
              </c:pt>
              <c:pt idx="1">
                <c:v>248114</c:v>
              </c:pt>
              <c:pt idx="2">
                <c:v>251484.3</c:v>
              </c:pt>
              <c:pt idx="3">
                <c:v>266422.3</c:v>
              </c:pt>
              <c:pt idx="4">
                <c:v>240224.7</c:v>
              </c:pt>
              <c:pt idx="5">
                <c:v>268620.2</c:v>
              </c:pt>
              <c:pt idx="6">
                <c:v>248092.7</c:v>
              </c:pt>
              <c:pt idx="7">
                <c:v>247991.8</c:v>
              </c:pt>
              <c:pt idx="8">
                <c:v>230380.9</c:v>
              </c:pt>
              <c:pt idx="9">
                <c:v>225200.9</c:v>
              </c:pt>
              <c:pt idx="10">
                <c:v>213370.5</c:v>
              </c:pt>
              <c:pt idx="11">
                <c:v>239581.1</c:v>
              </c:pt>
              <c:pt idx="12">
                <c:v>243406</c:v>
              </c:pt>
              <c:pt idx="13">
                <c:v>246176</c:v>
              </c:pt>
              <c:pt idx="14">
                <c:v>246810.1</c:v>
              </c:pt>
              <c:pt idx="15">
                <c:v>251121.4</c:v>
              </c:pt>
              <c:pt idx="16">
                <c:v>241246.8</c:v>
              </c:pt>
              <c:pt idx="17">
                <c:v>256073.9</c:v>
              </c:pt>
              <c:pt idx="18">
                <c:v>253543.9</c:v>
              </c:pt>
              <c:pt idx="19">
                <c:v>252683.5</c:v>
              </c:pt>
              <c:pt idx="20">
                <c:v>225111.8</c:v>
              </c:pt>
              <c:pt idx="21">
                <c:v>219628.9</c:v>
              </c:pt>
              <c:pt idx="22">
                <c:v>218029.1</c:v>
              </c:pt>
              <c:pt idx="23">
                <c:v>232438</c:v>
              </c:pt>
              <c:pt idx="24">
                <c:v>252568.5</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OCTUBRE 22</c:v>
              </c:pt>
              <c:pt idx="1">
                <c:v>NOVIEMBRE 22</c:v>
              </c:pt>
              <c:pt idx="2">
                <c:v>DICIEMBRE 22</c:v>
              </c:pt>
              <c:pt idx="3">
                <c:v>ENERO 23</c:v>
              </c:pt>
              <c:pt idx="4">
                <c:v>FEBRERO 23</c:v>
              </c:pt>
              <c:pt idx="5">
                <c:v>MARZO 23</c:v>
              </c:pt>
              <c:pt idx="6">
                <c:v>ABRIL 23</c:v>
              </c:pt>
              <c:pt idx="7">
                <c:v>MAYO 23</c:v>
              </c:pt>
              <c:pt idx="8">
                <c:v>JUNIO 23</c:v>
              </c:pt>
              <c:pt idx="9">
                <c:v>JULIO 23</c:v>
              </c:pt>
              <c:pt idx="10">
                <c:v>AGOSTO 23</c:v>
              </c:pt>
              <c:pt idx="11">
                <c:v>SEPTIEMBRE 23</c:v>
              </c:pt>
              <c:pt idx="12">
                <c:v>OCTUBRE 23</c:v>
              </c:pt>
              <c:pt idx="13">
                <c:v>NOVIEMBRE 23</c:v>
              </c:pt>
              <c:pt idx="14">
                <c:v>DICIEMBRE 23</c:v>
              </c:pt>
              <c:pt idx="15">
                <c:v>ENERO 24</c:v>
              </c:pt>
              <c:pt idx="16">
                <c:v>FEBRERO 24</c:v>
              </c:pt>
              <c:pt idx="17">
                <c:v>MARZO 24</c:v>
              </c:pt>
              <c:pt idx="18">
                <c:v>ABRIL 24</c:v>
              </c:pt>
              <c:pt idx="19">
                <c:v>MAYO 24</c:v>
              </c:pt>
              <c:pt idx="20">
                <c:v>JUNIO 24</c:v>
              </c:pt>
              <c:pt idx="21">
                <c:v>JULIO 24</c:v>
              </c:pt>
              <c:pt idx="22">
                <c:v>AGOSTO 24</c:v>
              </c:pt>
              <c:pt idx="23">
                <c:v>SEPTIEMBRE 24</c:v>
              </c:pt>
              <c:pt idx="24">
                <c:v>OCTUBRE 24</c:v>
              </c:pt>
            </c:strLit>
          </c:cat>
          <c:val>
            <c:numLit>
              <c:formatCode>#,#00.00</c:formatCode>
              <c:ptCount val="25"/>
              <c:pt idx="0">
                <c:v>232132</c:v>
              </c:pt>
              <c:pt idx="1">
                <c:v>236512.6</c:v>
              </c:pt>
              <c:pt idx="2">
                <c:v>247433.5</c:v>
              </c:pt>
              <c:pt idx="3">
                <c:v>260829.6</c:v>
              </c:pt>
              <c:pt idx="4">
                <c:v>234759.7</c:v>
              </c:pt>
              <c:pt idx="5">
                <c:v>265710.09999999998</c:v>
              </c:pt>
              <c:pt idx="6">
                <c:v>245776</c:v>
              </c:pt>
              <c:pt idx="7">
                <c:v>245814.6</c:v>
              </c:pt>
              <c:pt idx="8">
                <c:v>227582</c:v>
              </c:pt>
              <c:pt idx="9">
                <c:v>222731.2</c:v>
              </c:pt>
              <c:pt idx="10">
                <c:v>207169.9</c:v>
              </c:pt>
              <c:pt idx="11">
                <c:v>232817.9</c:v>
              </c:pt>
              <c:pt idx="12">
                <c:v>238248.1</c:v>
              </c:pt>
              <c:pt idx="13">
                <c:v>237941.4</c:v>
              </c:pt>
              <c:pt idx="14">
                <c:v>239394.5</c:v>
              </c:pt>
              <c:pt idx="15">
                <c:v>244149.7</c:v>
              </c:pt>
              <c:pt idx="16">
                <c:v>234893.1</c:v>
              </c:pt>
              <c:pt idx="17">
                <c:v>246247.1</c:v>
              </c:pt>
              <c:pt idx="18">
                <c:v>241240.5</c:v>
              </c:pt>
              <c:pt idx="19">
                <c:v>236110.3</c:v>
              </c:pt>
              <c:pt idx="20">
                <c:v>210031.8</c:v>
              </c:pt>
              <c:pt idx="21">
                <c:v>204175.8</c:v>
              </c:pt>
              <c:pt idx="22">
                <c:v>202060.79999999999</c:v>
              </c:pt>
              <c:pt idx="23">
                <c:v>213125.1</c:v>
              </c:pt>
              <c:pt idx="24">
                <c:v>234875.7</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Octubre 22</c:v>
              </c:pt>
              <c:pt idx="1">
                <c:v>Noviembre 22</c:v>
              </c:pt>
              <c:pt idx="2">
                <c:v>Diciembre 22</c:v>
              </c:pt>
              <c:pt idx="3">
                <c:v>Enero 23</c:v>
              </c:pt>
              <c:pt idx="4">
                <c:v>Febrero 23</c:v>
              </c:pt>
              <c:pt idx="5">
                <c:v>Marzo 23</c:v>
              </c:pt>
              <c:pt idx="6">
                <c:v>Abril 23</c:v>
              </c:pt>
              <c:pt idx="7">
                <c:v>Mayo 23</c:v>
              </c:pt>
              <c:pt idx="8">
                <c:v>Junio 23</c:v>
              </c:pt>
              <c:pt idx="9">
                <c:v>Julio 23</c:v>
              </c:pt>
              <c:pt idx="10">
                <c:v>Agosto 23</c:v>
              </c:pt>
              <c:pt idx="11">
                <c:v>Septiembre 23</c:v>
              </c:pt>
              <c:pt idx="12">
                <c:v>Octubre 23</c:v>
              </c:pt>
              <c:pt idx="13">
                <c:v>Noviembre 23</c:v>
              </c:pt>
              <c:pt idx="14">
                <c:v>Diciembre 23</c:v>
              </c:pt>
              <c:pt idx="15">
                <c:v>Enero 24</c:v>
              </c:pt>
              <c:pt idx="16">
                <c:v>Febrero 24</c:v>
              </c:pt>
              <c:pt idx="17">
                <c:v>Marzo 24</c:v>
              </c:pt>
              <c:pt idx="18">
                <c:v>Abril 24</c:v>
              </c:pt>
              <c:pt idx="19">
                <c:v>Mayo 24</c:v>
              </c:pt>
              <c:pt idx="20">
                <c:v>Junio 24</c:v>
              </c:pt>
              <c:pt idx="21">
                <c:v>Julio 24</c:v>
              </c:pt>
              <c:pt idx="22">
                <c:v>Agosto 24</c:v>
              </c:pt>
              <c:pt idx="23">
                <c:v>Septiembre 24</c:v>
              </c:pt>
              <c:pt idx="24">
                <c:v>Octubre 24</c:v>
              </c:pt>
            </c:strLit>
          </c:cat>
          <c:val>
            <c:numLit>
              <c:formatCode>0</c:formatCode>
              <c:ptCount val="25"/>
              <c:pt idx="0">
                <c:v>258.66800000000001</c:v>
              </c:pt>
              <c:pt idx="1">
                <c:v>248.114</c:v>
              </c:pt>
              <c:pt idx="2">
                <c:v>251.48429999999999</c:v>
              </c:pt>
              <c:pt idx="3">
                <c:v>266.42230000000001</c:v>
              </c:pt>
              <c:pt idx="4">
                <c:v>240.22470000000001</c:v>
              </c:pt>
              <c:pt idx="5">
                <c:v>268.62020000000001</c:v>
              </c:pt>
              <c:pt idx="6">
                <c:v>248.09270000000001</c:v>
              </c:pt>
              <c:pt idx="7">
                <c:v>247.99179999999998</c:v>
              </c:pt>
              <c:pt idx="8">
                <c:v>230.3809</c:v>
              </c:pt>
              <c:pt idx="9">
                <c:v>225.20089999999999</c:v>
              </c:pt>
              <c:pt idx="10">
                <c:v>213.37049999999999</c:v>
              </c:pt>
              <c:pt idx="11">
                <c:v>239.58109999999999</c:v>
              </c:pt>
              <c:pt idx="12">
                <c:v>243.40600000000001</c:v>
              </c:pt>
              <c:pt idx="13">
                <c:v>246.17599999999999</c:v>
              </c:pt>
              <c:pt idx="14">
                <c:v>246.81010000000001</c:v>
              </c:pt>
              <c:pt idx="15">
                <c:v>251.12139999999999</c:v>
              </c:pt>
              <c:pt idx="16">
                <c:v>241.24679999999998</c:v>
              </c:pt>
              <c:pt idx="17">
                <c:v>256.07389999999998</c:v>
              </c:pt>
              <c:pt idx="18">
                <c:v>253.54390000000001</c:v>
              </c:pt>
              <c:pt idx="19">
                <c:v>252.68350000000001</c:v>
              </c:pt>
              <c:pt idx="20">
                <c:v>225.11179999999999</c:v>
              </c:pt>
              <c:pt idx="21">
                <c:v>219.62889999999999</c:v>
              </c:pt>
              <c:pt idx="22">
                <c:v>218.0291</c:v>
              </c:pt>
              <c:pt idx="23">
                <c:v>232.43799999999999</c:v>
              </c:pt>
              <c:pt idx="24">
                <c:v>252.5685</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Octubre 22</c:v>
              </c:pt>
              <c:pt idx="1">
                <c:v>Noviembre 22</c:v>
              </c:pt>
              <c:pt idx="2">
                <c:v>Diciembre 22</c:v>
              </c:pt>
              <c:pt idx="3">
                <c:v>Enero 23</c:v>
              </c:pt>
              <c:pt idx="4">
                <c:v>Febrero 23</c:v>
              </c:pt>
              <c:pt idx="5">
                <c:v>Marzo 23</c:v>
              </c:pt>
              <c:pt idx="6">
                <c:v>Abril 23</c:v>
              </c:pt>
              <c:pt idx="7">
                <c:v>Mayo 23</c:v>
              </c:pt>
              <c:pt idx="8">
                <c:v>Junio 23</c:v>
              </c:pt>
              <c:pt idx="9">
                <c:v>Julio 23</c:v>
              </c:pt>
              <c:pt idx="10">
                <c:v>Agosto 23</c:v>
              </c:pt>
              <c:pt idx="11">
                <c:v>Septiembre 23</c:v>
              </c:pt>
              <c:pt idx="12">
                <c:v>Octubre 23</c:v>
              </c:pt>
              <c:pt idx="13">
                <c:v>Noviembre 23</c:v>
              </c:pt>
              <c:pt idx="14">
                <c:v>Diciembre 23</c:v>
              </c:pt>
              <c:pt idx="15">
                <c:v>Enero 24</c:v>
              </c:pt>
              <c:pt idx="16">
                <c:v>Febrero 24</c:v>
              </c:pt>
              <c:pt idx="17">
                <c:v>Marzo 24</c:v>
              </c:pt>
              <c:pt idx="18">
                <c:v>Abril 24</c:v>
              </c:pt>
              <c:pt idx="19">
                <c:v>Mayo 24</c:v>
              </c:pt>
              <c:pt idx="20">
                <c:v>Junio 24</c:v>
              </c:pt>
              <c:pt idx="21">
                <c:v>Julio 24</c:v>
              </c:pt>
              <c:pt idx="22">
                <c:v>Agosto 24</c:v>
              </c:pt>
              <c:pt idx="23">
                <c:v>Septiembre 24</c:v>
              </c:pt>
              <c:pt idx="24">
                <c:v>Octubre 24</c:v>
              </c:pt>
            </c:strLit>
          </c:cat>
          <c:val>
            <c:numLit>
              <c:formatCode>0.00</c:formatCode>
              <c:ptCount val="25"/>
              <c:pt idx="0">
                <c:v>0.89741289993350548</c:v>
              </c:pt>
              <c:pt idx="1">
                <c:v>0.95324165504566449</c:v>
              </c:pt>
              <c:pt idx="2">
                <c:v>0.98389243384179459</c:v>
              </c:pt>
              <c:pt idx="3">
                <c:v>0.97900813858299407</c:v>
              </c:pt>
              <c:pt idx="4">
                <c:v>0.97725046591795095</c:v>
              </c:pt>
              <c:pt idx="5">
                <c:v>0.98916648859616652</c:v>
              </c:pt>
              <c:pt idx="6">
                <c:v>0.99066195821158776</c:v>
              </c:pt>
              <c:pt idx="7">
                <c:v>0.99122067745788378</c:v>
              </c:pt>
              <c:pt idx="8">
                <c:v>0.98785098938323446</c:v>
              </c:pt>
              <c:pt idx="9">
                <c:v>0.9890333475576697</c:v>
              </c:pt>
              <c:pt idx="10">
                <c:v>0.97093975034037039</c:v>
              </c:pt>
              <c:pt idx="11">
                <c:v>0.97177072815843979</c:v>
              </c:pt>
              <c:pt idx="12">
                <c:v>0.97880947881317637</c:v>
              </c:pt>
              <c:pt idx="13">
                <c:v>0.96654994800467953</c:v>
              </c:pt>
              <c:pt idx="14">
                <c:v>0.9699542279671699</c:v>
              </c:pt>
              <c:pt idx="15">
                <c:v>0.97223773043635475</c:v>
              </c:pt>
              <c:pt idx="16">
                <c:v>0.97366307034953425</c:v>
              </c:pt>
              <c:pt idx="17">
                <c:v>0.96162514024271906</c:v>
              </c:pt>
              <c:pt idx="18">
                <c:v>0.95147428117970889</c:v>
              </c:pt>
              <c:pt idx="19">
                <c:v>0.93441122985869673</c:v>
              </c:pt>
              <c:pt idx="20">
                <c:v>0.93301106383583621</c:v>
              </c:pt>
              <c:pt idx="21">
                <c:v>0.92963995175498304</c:v>
              </c:pt>
              <c:pt idx="22">
                <c:v>0.9267606938706805</c:v>
              </c:pt>
              <c:pt idx="23">
                <c:v>0.91691160653593651</c:v>
              </c:pt>
              <c:pt idx="24">
                <c:v>0.92994850901834558</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OCTUBRE 24 </c:v>
              </c:pt>
            </c:strLit>
          </c:cat>
          <c:val>
            <c:numLit>
              <c:formatCode>_-* #,##0\ _€_-;\-* #,##0\ _€_-;_-* "-"??\ _€_-;_-@_-</c:formatCode>
              <c:ptCount val="17"/>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pt idx="16">
                <c:v>2895.4319</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OCTUBRE 24 </c:v>
              </c:pt>
            </c:strLit>
          </c:cat>
          <c:val>
            <c:numLit>
              <c:formatCode>_-* #,##0\ _€_-;\-* #,##0\ _€_-;_-* "-"??\ _€_-;_-@_-</c:formatCode>
              <c:ptCount val="17"/>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2838.6667000000002</c:v>
              </c:pt>
              <c:pt idx="16">
                <c:v>2792.3858000000009</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OCTUBRE 24 </c:v>
              </c:pt>
            </c:strLit>
          </c:cat>
          <c:val>
            <c:numLit>
              <c:formatCode>_-* #,##0\ _€_-;\-* #,##0\ _€_-;_-* "-"??\ _€_-;_-@_-</c:formatCode>
              <c:ptCount val="17"/>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104.053624</c:v>
              </c:pt>
              <c:pt idx="16">
                <c:v>103.046139</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OCTUBRE 24 </c:v>
              </c:pt>
            </c:strLit>
          </c:cat>
          <c:val>
            <c:numLit>
              <c:formatCode>_-* #,##0\ _€_-;\-* #,##0\ _€_-;_-* "-"??\ _€_-;_-@_-</c:formatCode>
              <c:ptCount val="17"/>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pt idx="16">
                <c:v>2895.4319</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OCTUBRE 24 </c:v>
              </c:pt>
            </c:strLit>
          </c:cat>
          <c:val>
            <c:numLit>
              <c:formatCode>_-* #,##0\ _€_-;\-* #,##0\ _€_-;_-* "-"??\ _€_-;_-@_-</c:formatCode>
              <c:ptCount val="17"/>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881.92517000000009</c:v>
              </c:pt>
              <c:pt idx="16">
                <c:v>858.64438999999993</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OCTUBRE 24 </c:v>
              </c:pt>
            </c:strLit>
          </c:cat>
          <c:val>
            <c:numLit>
              <c:formatCode>_-* #,##0\ _€_-;\-* #,##0\ _€_-;_-* "-"??\ _€_-;_-@_-</c:formatCode>
              <c:ptCount val="17"/>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701.51682999999991</c:v>
              </c:pt>
              <c:pt idx="16">
                <c:v>688.80220999999995</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OCTUBRE 24 </c:v>
              </c:pt>
            </c:strLit>
          </c:cat>
          <c:val>
            <c:numLit>
              <c:formatCode>_-* #,##0\ _€_-;\-* #,##0\ _€_-;_-* "-"??\ _€_-;_-@_-</c:formatCode>
              <c:ptCount val="17"/>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1348.5541599999999</c:v>
              </c:pt>
              <c:pt idx="16">
                <c:v>1337.7508</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17.560945225477418</c:v>
              </c:pt>
              <c:pt idx="1">
                <c:v>59.197230644588814</c:v>
              </c:pt>
              <c:pt idx="2">
                <c:v>15.857331336302538</c:v>
              </c:pt>
              <c:pt idx="3">
                <c:v>0.81566401199074989</c:v>
              </c:pt>
              <c:pt idx="4">
                <c:v>6.5688287816404909</c:v>
              </c:pt>
              <c:pt idx="5">
                <c:v>3.2536919276188128</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-6.2076451736141287</c:v>
              </c:pt>
              <c:pt idx="1">
                <c:v>0.59823125962579216</c:v>
              </c:pt>
              <c:pt idx="2">
                <c:v>1.2388343646332567</c:v>
              </c:pt>
              <c:pt idx="3">
                <c:v>-12.546212078711772</c:v>
              </c:pt>
              <c:pt idx="4">
                <c:v>-3.1706236801676502</c:v>
              </c:pt>
              <c:pt idx="5">
                <c:v>2.7573849958482555</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00" zoomScalePageLayoutView="60" workbookViewId="0"/>
  </sheetViews>
  <sheetFormatPr baseColWidth="10" defaultColWidth="11.44140625" defaultRowHeight="14.4"/>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4140625" defaultRowHeight="13.8"/>
  <cols>
    <col min="1" max="1" width="5.5546875" style="19" customWidth="1"/>
    <col min="2" max="2" width="2.5546875" style="19" customWidth="1"/>
    <col min="3" max="3" width="30.109375" style="19" customWidth="1"/>
    <col min="4" max="4" width="79.44140625" style="19" customWidth="1"/>
    <col min="5" max="5" width="11.44140625" style="19"/>
    <col min="6" max="6" width="2" style="19" customWidth="1"/>
    <col min="7" max="16384" width="11.44140625" style="19"/>
  </cols>
  <sheetData>
    <row r="1" spans="1:12" ht="72" customHeight="1">
      <c r="B1" s="20"/>
      <c r="C1" s="56" t="s">
        <v>0</v>
      </c>
      <c r="D1" s="56"/>
      <c r="E1" s="56"/>
      <c r="F1" s="56"/>
      <c r="G1" s="21"/>
      <c r="H1" s="21"/>
      <c r="I1" s="22"/>
      <c r="J1" s="22"/>
      <c r="K1" s="22"/>
      <c r="L1" s="22"/>
    </row>
    <row r="2" spans="1:12" ht="18">
      <c r="B2" s="57"/>
      <c r="C2" s="57"/>
      <c r="D2" s="57"/>
      <c r="E2" s="57"/>
      <c r="F2" s="57"/>
      <c r="G2" s="57"/>
    </row>
    <row r="4" spans="1:12" ht="10.5" customHeight="1" thickBot="1">
      <c r="A4" s="23"/>
      <c r="B4" s="23"/>
      <c r="C4" s="24"/>
      <c r="D4" s="23"/>
    </row>
    <row r="5" spans="1:12" ht="50.1" customHeight="1" thickTop="1" thickBot="1">
      <c r="A5" s="23"/>
      <c r="B5" s="25"/>
      <c r="C5" s="28" t="s">
        <v>1</v>
      </c>
      <c r="D5" s="26"/>
    </row>
    <row r="6" spans="1:12" ht="38.25" customHeight="1" thickTop="1" thickBot="1">
      <c r="A6" s="23"/>
      <c r="B6" s="23"/>
      <c r="C6" s="27"/>
      <c r="D6" s="23"/>
    </row>
    <row r="7" spans="1:12" ht="50.1" customHeight="1" thickTop="1" thickBot="1">
      <c r="A7" s="23"/>
      <c r="B7" s="25"/>
      <c r="C7" s="28" t="s">
        <v>2</v>
      </c>
      <c r="D7" s="37"/>
    </row>
    <row r="8" spans="1:12" ht="38.25" customHeight="1" thickTop="1" thickBot="1">
      <c r="A8" s="23"/>
      <c r="B8" s="23"/>
      <c r="C8" s="27"/>
      <c r="D8" s="23"/>
    </row>
    <row r="9" spans="1:12" ht="50.1" customHeight="1" thickTop="1" thickBot="1">
      <c r="A9" s="23"/>
      <c r="B9" s="25"/>
      <c r="C9" s="28" t="s">
        <v>3</v>
      </c>
      <c r="D9" s="37"/>
    </row>
    <row r="10" spans="1:12" ht="38.25" customHeight="1" thickTop="1" thickBot="1">
      <c r="A10" s="23"/>
      <c r="B10" s="23"/>
      <c r="C10" s="27"/>
      <c r="D10" s="23"/>
    </row>
    <row r="11" spans="1:12" ht="50.1" customHeight="1" thickTop="1" thickBot="1">
      <c r="A11" s="23"/>
      <c r="B11" s="25"/>
      <c r="C11" s="28" t="s">
        <v>4</v>
      </c>
      <c r="D11" s="37"/>
    </row>
    <row r="12" spans="1:12" ht="38.25" customHeight="1" thickTop="1" thickBot="1">
      <c r="A12" s="23"/>
      <c r="B12" s="23"/>
      <c r="C12" s="27"/>
      <c r="D12" s="23"/>
    </row>
    <row r="13" spans="1:12" ht="50.1" customHeight="1" thickTop="1" thickBot="1">
      <c r="A13" s="23"/>
      <c r="B13" s="25"/>
      <c r="C13" s="28" t="s">
        <v>5</v>
      </c>
      <c r="D13" s="37"/>
    </row>
    <row r="14" spans="1:12" ht="8.25" customHeight="1" thickTop="1">
      <c r="A14" s="23"/>
      <c r="B14" s="23"/>
      <c r="C14" s="27"/>
      <c r="D14" s="23"/>
    </row>
  </sheetData>
  <sheetProtection sheet="1" objects="1" scenarios="1"/>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topLeftCell="A37" zoomScale="80" zoomScaleNormal="80" workbookViewId="0">
      <selection activeCell="H49" sqref="H49"/>
    </sheetView>
  </sheetViews>
  <sheetFormatPr baseColWidth="10" defaultColWidth="11.44140625" defaultRowHeight="14.4"/>
  <cols>
    <col min="1" max="1" width="1.109375" customWidth="1"/>
    <col min="3" max="3" width="15.44140625" customWidth="1"/>
    <col min="4" max="4" width="34.109375" customWidth="1"/>
    <col min="5" max="6" width="38.109375" customWidth="1"/>
    <col min="9" max="9" width="2.10937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
        <v>7</v>
      </c>
      <c r="C3" s="61"/>
      <c r="D3" s="61"/>
      <c r="E3" s="61"/>
      <c r="F3" s="61"/>
      <c r="G3" s="61"/>
      <c r="H3" s="61"/>
      <c r="I3" s="62"/>
    </row>
    <row r="4" spans="2:11" ht="15" thickTop="1"/>
    <row r="5" spans="2:11" ht="18.600000000000001" thickBot="1">
      <c r="B5" s="17" t="s">
        <v>23</v>
      </c>
      <c r="C5" s="3"/>
      <c r="D5" s="3"/>
      <c r="E5" s="3"/>
      <c r="F5" s="3"/>
      <c r="G5" s="3"/>
      <c r="H5" s="3"/>
      <c r="I5" s="3"/>
    </row>
    <row r="6" spans="2:11" ht="15" thickTop="1"/>
    <row r="7" spans="2:11" ht="45" customHeight="1">
      <c r="D7" s="6"/>
      <c r="E7" s="49" t="str">
        <f>B3&amp;" 
Doméstico"</f>
        <v>TOTAL LECHE LÍQUIDA 
Doméstico</v>
      </c>
      <c r="F7" s="8" t="s">
        <v>8</v>
      </c>
    </row>
    <row r="8" spans="2:11" ht="24.9" customHeight="1">
      <c r="C8" s="9" t="s">
        <v>9</v>
      </c>
      <c r="E8" s="7">
        <v>2895431.9</v>
      </c>
      <c r="F8" s="52">
        <v>-9.3939579102787496E-3</v>
      </c>
    </row>
    <row r="9" spans="2:11" ht="24.9" customHeight="1">
      <c r="C9" s="9" t="s">
        <v>10</v>
      </c>
      <c r="E9" s="10">
        <v>2744245.8000000003</v>
      </c>
      <c r="F9" s="53">
        <v>-4.2276828958284551E-2</v>
      </c>
    </row>
    <row r="10" spans="2:11" ht="24.9" customHeight="1">
      <c r="C10" s="9" t="s">
        <v>11</v>
      </c>
      <c r="E10" s="10">
        <v>61.842184174497575</v>
      </c>
      <c r="F10" s="53">
        <v>-2.1723671910173659E-2</v>
      </c>
    </row>
    <row r="11" spans="2:11" ht="24.9" customHeight="1">
      <c r="C11" s="9" t="s">
        <v>12</v>
      </c>
      <c r="E11" s="10">
        <v>58.613070534897211</v>
      </c>
      <c r="F11" s="53">
        <v>-5.41972617926193E-2</v>
      </c>
    </row>
    <row r="12" spans="2:11" ht="24.9" customHeight="1">
      <c r="C12" s="9" t="s">
        <v>13</v>
      </c>
      <c r="E12" s="10">
        <v>10.790181883933798</v>
      </c>
      <c r="F12" s="48">
        <v>-0.1115479670245616</v>
      </c>
    </row>
    <row r="13" spans="2:11" ht="24.9" customHeight="1">
      <c r="C13" s="9" t="s">
        <v>14</v>
      </c>
      <c r="E13" s="10">
        <v>3.2907725293342822</v>
      </c>
      <c r="F13" s="48">
        <v>-0.26585934190803817</v>
      </c>
    </row>
    <row r="14" spans="2:11" ht="24.9" customHeight="1">
      <c r="C14" s="9" t="s">
        <v>15</v>
      </c>
      <c r="E14" s="11">
        <v>0.94778461202972875</v>
      </c>
      <c r="F14" s="54">
        <v>-3.319470066893393E-2</v>
      </c>
    </row>
    <row r="18" spans="2:9" ht="18.600000000000001" thickBot="1">
      <c r="B18" s="17" t="s">
        <v>24</v>
      </c>
      <c r="C18" s="3"/>
      <c r="D18" s="3"/>
      <c r="E18" s="3"/>
      <c r="F18" s="3"/>
      <c r="G18" s="3"/>
      <c r="H18" s="3"/>
      <c r="I18" s="3"/>
    </row>
    <row r="19" spans="2:9" ht="15" thickTop="1"/>
    <row r="24" spans="2:9" ht="24.9" customHeight="1"/>
    <row r="25" spans="2:9" ht="24.9" customHeight="1">
      <c r="G25" s="12" t="s">
        <v>16</v>
      </c>
      <c r="H25" s="12" t="s">
        <v>17</v>
      </c>
    </row>
    <row r="26" spans="2:9" ht="24.9" customHeight="1">
      <c r="F26" s="39" t="s">
        <v>30</v>
      </c>
      <c r="G26" s="45">
        <v>-4.2276828958284551E-2</v>
      </c>
      <c r="H26" s="45">
        <v>-9.3939579102787496E-3</v>
      </c>
    </row>
    <row r="27" spans="2:9" ht="24.9" customHeight="1">
      <c r="F27" s="40" t="s">
        <v>31</v>
      </c>
      <c r="G27" s="46">
        <v>-5.2723190118689423E-2</v>
      </c>
      <c r="H27" s="46">
        <v>-3.6591935564361022E-2</v>
      </c>
    </row>
    <row r="28" spans="2:9" ht="24.9" customHeight="1">
      <c r="F28" s="41" t="s">
        <v>32</v>
      </c>
      <c r="G28" s="46">
        <v>-4.1835280605166836E-2</v>
      </c>
      <c r="H28" s="47">
        <v>-8.3608982398173382E-3</v>
      </c>
    </row>
    <row r="32" spans="2:9" ht="24.9" customHeight="1">
      <c r="D32" s="34"/>
      <c r="E32" s="35"/>
      <c r="F32" s="36"/>
    </row>
    <row r="33" spans="2:9" ht="24.9" customHeight="1">
      <c r="D33" s="34"/>
      <c r="E33" s="35"/>
      <c r="F33" s="36"/>
    </row>
    <row r="34" spans="2:9" ht="24.9" customHeight="1">
      <c r="D34" s="34"/>
      <c r="E34" s="35"/>
      <c r="G34" s="12" t="s">
        <v>16</v>
      </c>
      <c r="H34" s="12" t="s">
        <v>17</v>
      </c>
    </row>
    <row r="35" spans="2:9" ht="24.9" customHeight="1">
      <c r="D35" s="34"/>
      <c r="E35" s="35"/>
      <c r="F35" s="39" t="s">
        <v>30</v>
      </c>
      <c r="G35" s="45">
        <v>-4.2276828958284551E-2</v>
      </c>
      <c r="H35" s="45">
        <v>-9.3939579102787496E-3</v>
      </c>
    </row>
    <row r="36" spans="2:9" ht="24.9" customHeight="1">
      <c r="D36" s="34"/>
      <c r="E36" s="35"/>
      <c r="F36" s="42" t="s">
        <v>33</v>
      </c>
      <c r="G36" s="46">
        <v>6.8947925115248054E-4</v>
      </c>
      <c r="H36" s="46">
        <v>1.0155597683848994E-2</v>
      </c>
    </row>
    <row r="37" spans="2:9" ht="24.9" customHeight="1">
      <c r="D37" s="34"/>
      <c r="E37" s="35"/>
      <c r="F37" s="43" t="s">
        <v>34</v>
      </c>
      <c r="G37" s="46">
        <v>-6.5394952449016497E-2</v>
      </c>
      <c r="H37" s="47">
        <v>-2.5840639693664569E-2</v>
      </c>
    </row>
    <row r="38" spans="2:9" ht="24.9" customHeight="1">
      <c r="D38" s="34"/>
      <c r="E38" s="35"/>
      <c r="F38" s="44" t="s">
        <v>35</v>
      </c>
      <c r="G38" s="46">
        <v>-5.5278135407091256E-2</v>
      </c>
      <c r="H38" s="47">
        <v>-1.1074202900410612E-2</v>
      </c>
    </row>
    <row r="39" spans="2:9" ht="24.9" customHeight="1">
      <c r="D39" s="34"/>
      <c r="E39" s="35"/>
      <c r="F39" s="36"/>
    </row>
    <row r="40" spans="2:9" ht="18.600000000000001" thickBot="1">
      <c r="B40" s="17" t="s">
        <v>25</v>
      </c>
      <c r="C40" s="3"/>
      <c r="D40" s="3"/>
      <c r="E40" s="3"/>
      <c r="F40" s="3"/>
      <c r="G40" s="3"/>
      <c r="H40" s="3"/>
      <c r="I40" s="3"/>
    </row>
    <row r="41" spans="2:9" ht="15" thickTop="1">
      <c r="E41" s="58"/>
      <c r="F41" s="58"/>
    </row>
    <row r="42" spans="2:9" ht="24.9" customHeight="1">
      <c r="E42" s="50" t="s">
        <v>36</v>
      </c>
      <c r="F42" s="51" t="s">
        <v>37</v>
      </c>
    </row>
    <row r="43" spans="2:9" ht="24.9" customHeight="1">
      <c r="B43" s="5"/>
      <c r="C43" s="5"/>
      <c r="D43" s="29" t="s">
        <v>30</v>
      </c>
      <c r="E43" s="30">
        <v>63.215456000300115</v>
      </c>
      <c r="F43" s="31">
        <v>61.842184174497575</v>
      </c>
      <c r="G43" s="5"/>
    </row>
    <row r="44" spans="2:9" ht="24.9" customHeight="1">
      <c r="D44" s="38" t="s">
        <v>32</v>
      </c>
      <c r="E44" s="15">
        <v>60.902156409748905</v>
      </c>
      <c r="F44" s="13">
        <v>59.641270419743527</v>
      </c>
    </row>
    <row r="45" spans="2:9" ht="24.9" customHeight="1">
      <c r="D45" s="38" t="s">
        <v>38</v>
      </c>
      <c r="E45" s="16">
        <v>2.3133020323216757</v>
      </c>
      <c r="F45" s="14">
        <v>2.2009145877369374</v>
      </c>
    </row>
    <row r="46" spans="2:9" ht="6.75" customHeight="1"/>
    <row r="47" spans="2:9" ht="24.9" customHeight="1">
      <c r="D47" s="38" t="s">
        <v>33</v>
      </c>
      <c r="E47" s="32">
        <v>18.383828282343377</v>
      </c>
      <c r="F47" s="33">
        <v>18.339386433774912</v>
      </c>
    </row>
    <row r="48" spans="2:9" ht="24.9" customHeight="1">
      <c r="B48" s="5"/>
      <c r="C48" s="5"/>
      <c r="D48" s="38" t="s">
        <v>34</v>
      </c>
      <c r="E48" s="15">
        <v>15.292391814517799</v>
      </c>
      <c r="F48" s="13">
        <v>14.711806252677174</v>
      </c>
      <c r="G48" s="5"/>
    </row>
    <row r="49" spans="4:6" ht="24.9" customHeight="1">
      <c r="D49" s="38" t="s">
        <v>35</v>
      </c>
      <c r="E49" s="16">
        <v>29.256502458882739</v>
      </c>
      <c r="F49" s="14">
        <v>28.572397559473412</v>
      </c>
    </row>
  </sheetData>
  <sheetProtection sheet="1" objects="1" scenarios="1"/>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zoomScale="85" zoomScaleNormal="85" workbookViewId="0"/>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tr">
        <f>'principales variables'!B3:I3</f>
        <v>TOTAL LECHE LÍQUIDA</v>
      </c>
      <c r="C3" s="61"/>
      <c r="D3" s="61"/>
      <c r="E3" s="61"/>
      <c r="F3" s="61"/>
      <c r="G3" s="61"/>
      <c r="H3" s="61"/>
      <c r="I3" s="62"/>
    </row>
    <row r="4" spans="2:11" ht="15" thickTop="1"/>
    <row r="5" spans="2:11" ht="18.600000000000001" thickBot="1">
      <c r="B5" s="17" t="s">
        <v>18</v>
      </c>
      <c r="C5" s="3"/>
      <c r="D5" s="3"/>
      <c r="E5" s="3"/>
      <c r="F5" s="3"/>
      <c r="G5" s="3"/>
      <c r="H5" s="3"/>
      <c r="I5" s="3"/>
    </row>
    <row r="6" spans="2:11" ht="15" thickTop="1"/>
    <row r="7" spans="2:11" ht="45" customHeight="1"/>
    <row r="8" spans="2:11" ht="24.9" customHeight="1"/>
    <row r="9" spans="2:11" ht="24.9" customHeight="1"/>
    <row r="10" spans="2:11" ht="24.9" customHeight="1"/>
    <row r="11" spans="2:11" ht="24.9" customHeight="1"/>
    <row r="12" spans="2:11" ht="24.9" customHeight="1"/>
    <row r="13" spans="2:11" ht="24.9" customHeight="1"/>
    <row r="14" spans="2:11" ht="24.9" customHeight="1"/>
    <row r="16" spans="2:11" ht="18.600000000000001" thickBot="1">
      <c r="B16" s="17" t="s">
        <v>19</v>
      </c>
      <c r="C16" s="3"/>
      <c r="D16" s="3"/>
      <c r="E16" s="3"/>
      <c r="F16" s="3"/>
      <c r="G16" s="3"/>
      <c r="H16" s="3"/>
      <c r="I16" s="3"/>
    </row>
    <row r="17" spans="5:6" ht="15" thickTop="1"/>
    <row r="31" spans="5:6">
      <c r="E31" s="4"/>
      <c r="F31" s="4"/>
    </row>
    <row r="32" spans="5:6" ht="24.9" customHeight="1"/>
    <row r="33" spans="2:9" ht="24.9" customHeight="1"/>
    <row r="34" spans="2:9" ht="24.9" customHeight="1"/>
    <row r="35" spans="2:9" ht="24.9" customHeight="1"/>
    <row r="36" spans="2:9" ht="18.600000000000001" thickBot="1">
      <c r="B36" s="17" t="s">
        <v>20</v>
      </c>
      <c r="C36" s="3"/>
      <c r="D36" s="3"/>
      <c r="E36" s="3"/>
      <c r="F36" s="3"/>
      <c r="G36" s="3"/>
      <c r="H36" s="3"/>
      <c r="I36" s="3"/>
    </row>
    <row r="37" spans="2:9" ht="15" thickTop="1">
      <c r="E37" s="58"/>
      <c r="F37" s="58"/>
    </row>
    <row r="38" spans="2:9" ht="24.9" customHeight="1"/>
    <row r="39" spans="2:9" ht="24.9" customHeight="1"/>
    <row r="40" spans="2:9" ht="24.9" customHeight="1"/>
    <row r="41" spans="2:9" ht="24.9" customHeight="1"/>
    <row r="42" spans="2:9" ht="24.9" customHeight="1"/>
    <row r="43" spans="2:9" ht="24.9" customHeight="1"/>
    <row r="44" spans="2:9" ht="24.9" customHeight="1"/>
  </sheetData>
  <sheetProtection sheet="1" objects="1" scenarios="1"/>
  <mergeCells count="3">
    <mergeCell ref="B1:I1"/>
    <mergeCell ref="B3:I3"/>
    <mergeCell ref="E37:F37"/>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1"/>
  <sheetViews>
    <sheetView showGridLines="0" zoomScale="85" zoomScaleNormal="85" workbookViewId="0"/>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tr">
        <f>Graficos!B3</f>
        <v>TOTAL LECHE LÍQUIDA</v>
      </c>
      <c r="C3" s="61"/>
      <c r="D3" s="61"/>
      <c r="E3" s="61"/>
      <c r="F3" s="61"/>
      <c r="G3" s="61"/>
      <c r="H3" s="61"/>
      <c r="I3" s="62"/>
    </row>
    <row r="4" spans="2:11" ht="15" thickTop="1"/>
    <row r="5" spans="2:11" ht="18.600000000000001" thickBot="1">
      <c r="B5" s="17" t="s">
        <v>26</v>
      </c>
      <c r="C5" s="3"/>
      <c r="D5" s="3"/>
      <c r="E5" s="3"/>
      <c r="F5" s="3"/>
      <c r="G5" s="3"/>
      <c r="H5" s="3"/>
      <c r="I5" s="3"/>
    </row>
    <row r="6" spans="2:11" ht="15" thickTop="1"/>
    <row r="7" spans="2:11" ht="24.9" customHeight="1"/>
    <row r="8" spans="2:11" ht="24.9" customHeight="1">
      <c r="E8" s="18"/>
    </row>
    <row r="9" spans="2:11" ht="24.9" customHeight="1">
      <c r="E9" s="18"/>
    </row>
    <row r="10" spans="2:11" ht="24.9" customHeight="1">
      <c r="E10" s="18"/>
    </row>
    <row r="11" spans="2:11" ht="24.9" customHeight="1"/>
    <row r="12" spans="2:11" ht="24.9" customHeight="1">
      <c r="E12" s="18"/>
    </row>
    <row r="13" spans="2:11" ht="24.9" customHeight="1">
      <c r="E13" s="18"/>
    </row>
    <row r="14" spans="2:11" ht="24.9" customHeight="1">
      <c r="E14" s="18"/>
    </row>
    <row r="16" spans="2:11" ht="18.600000000000001" thickBot="1">
      <c r="B16" s="17" t="s">
        <v>27</v>
      </c>
      <c r="C16" s="3"/>
      <c r="D16" s="3"/>
      <c r="E16" s="3"/>
      <c r="F16" s="3"/>
      <c r="G16" s="3"/>
      <c r="H16" s="3"/>
      <c r="I16" s="3"/>
    </row>
    <row r="17" spans="2:9" ht="15" thickTop="1"/>
    <row r="31" spans="2:9">
      <c r="E31" s="4"/>
      <c r="F31" s="4"/>
    </row>
    <row r="32" spans="2:9" ht="18.600000000000001" thickBot="1">
      <c r="B32" s="17" t="s">
        <v>21</v>
      </c>
      <c r="C32" s="3"/>
      <c r="D32" s="3"/>
      <c r="E32" s="3"/>
      <c r="F32" s="3"/>
      <c r="G32" s="3"/>
      <c r="H32" s="3"/>
      <c r="I32" s="3"/>
    </row>
    <row r="33" spans="3:11" ht="15" thickTop="1">
      <c r="E33" s="58"/>
      <c r="F33" s="58"/>
    </row>
    <row r="34" spans="3:11" ht="21" customHeight="1">
      <c r="C34" s="63" t="s">
        <v>39</v>
      </c>
      <c r="D34" s="64"/>
      <c r="E34" s="64"/>
      <c r="F34" s="64"/>
      <c r="G34" s="64"/>
      <c r="H34" s="65"/>
    </row>
    <row r="35" spans="3:11" ht="21" customHeight="1">
      <c r="C35" s="66"/>
      <c r="D35" s="67"/>
      <c r="E35" s="67"/>
      <c r="F35" s="67"/>
      <c r="G35" s="67"/>
      <c r="H35" s="68"/>
    </row>
    <row r="36" spans="3:11" ht="21" customHeight="1">
      <c r="C36" s="66"/>
      <c r="D36" s="67"/>
      <c r="E36" s="67"/>
      <c r="F36" s="67"/>
      <c r="G36" s="67"/>
      <c r="H36" s="68"/>
      <c r="K36" s="55"/>
    </row>
    <row r="37" spans="3:11" ht="21" customHeight="1">
      <c r="C37" s="66"/>
      <c r="D37" s="67"/>
      <c r="E37" s="67"/>
      <c r="F37" s="67"/>
      <c r="G37" s="67"/>
      <c r="H37" s="68"/>
    </row>
    <row r="38" spans="3:11" ht="21" customHeight="1">
      <c r="C38" s="66"/>
      <c r="D38" s="67"/>
      <c r="E38" s="67"/>
      <c r="F38" s="67"/>
      <c r="G38" s="67"/>
      <c r="H38" s="68"/>
    </row>
    <row r="39" spans="3:11" ht="40.5" customHeight="1">
      <c r="C39" s="66"/>
      <c r="D39" s="67"/>
      <c r="E39" s="67"/>
      <c r="F39" s="67"/>
      <c r="G39" s="67"/>
      <c r="H39" s="68"/>
    </row>
    <row r="40" spans="3:11" ht="21" customHeight="1">
      <c r="C40" s="66"/>
      <c r="D40" s="67"/>
      <c r="E40" s="67"/>
      <c r="F40" s="67"/>
      <c r="G40" s="67"/>
      <c r="H40" s="68"/>
    </row>
    <row r="41" spans="3:11" ht="61.5" customHeight="1">
      <c r="C41" s="69"/>
      <c r="D41" s="70"/>
      <c r="E41" s="70"/>
      <c r="F41" s="70"/>
      <c r="G41" s="70"/>
      <c r="H41" s="71"/>
    </row>
  </sheetData>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1"/>
  <sheetViews>
    <sheetView showGridLines="0" zoomScale="65" zoomScaleNormal="65" workbookViewId="0"/>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tr">
        <f>Canales!B3</f>
        <v>TOTAL LECHE LÍQUIDA</v>
      </c>
      <c r="C3" s="61"/>
      <c r="D3" s="61"/>
      <c r="E3" s="61"/>
      <c r="F3" s="61"/>
      <c r="G3" s="61"/>
      <c r="H3" s="61"/>
      <c r="I3" s="62"/>
    </row>
    <row r="4" spans="2:11" ht="15" thickTop="1"/>
    <row r="5" spans="2:11" ht="18.600000000000001" thickBot="1">
      <c r="B5" s="17" t="s">
        <v>28</v>
      </c>
      <c r="C5" s="3"/>
      <c r="D5" s="3"/>
      <c r="E5" s="3"/>
      <c r="F5" s="3"/>
      <c r="G5" s="3"/>
      <c r="H5" s="3"/>
      <c r="I5" s="3"/>
    </row>
    <row r="6" spans="2:11" ht="15" thickTop="1"/>
    <row r="7" spans="2:11" ht="24.9" customHeight="1"/>
    <row r="8" spans="2:11" ht="24.9" customHeight="1">
      <c r="E8" s="18"/>
    </row>
    <row r="9" spans="2:11" ht="24.9" customHeight="1">
      <c r="E9" s="18"/>
    </row>
    <row r="10" spans="2:11" ht="24.9" customHeight="1">
      <c r="E10" s="18"/>
    </row>
    <row r="11" spans="2:11" ht="24.9" customHeight="1">
      <c r="E11" s="18"/>
    </row>
    <row r="12" spans="2:11" ht="24.9" customHeight="1">
      <c r="E12" s="18"/>
    </row>
    <row r="13" spans="2:11" ht="24.9" customHeight="1">
      <c r="E13" s="18"/>
    </row>
    <row r="14" spans="2:11" ht="24.9" customHeight="1">
      <c r="E14" s="18"/>
    </row>
    <row r="15" spans="2:11" ht="24.9" customHeight="1"/>
    <row r="16" spans="2:11" ht="24.9" customHeight="1">
      <c r="E16" s="18"/>
    </row>
    <row r="17" spans="2:9" ht="24.9" customHeight="1">
      <c r="E17" s="18"/>
    </row>
    <row r="18" spans="2:9" ht="24.9" customHeight="1">
      <c r="E18" s="18"/>
    </row>
    <row r="20" spans="2:9" ht="18.600000000000001" thickBot="1">
      <c r="B20" s="17" t="s">
        <v>29</v>
      </c>
      <c r="C20" s="3"/>
      <c r="D20" s="3"/>
      <c r="E20" s="3"/>
      <c r="F20" s="3"/>
      <c r="G20" s="3"/>
      <c r="H20" s="3"/>
      <c r="I20" s="3"/>
    </row>
    <row r="21" spans="2:9" ht="15" thickTop="1"/>
    <row r="40" spans="2:9">
      <c r="E40" s="4"/>
      <c r="F40" s="4"/>
    </row>
    <row r="41" spans="2:9" ht="18.600000000000001" thickBot="1">
      <c r="B41" s="17" t="s">
        <v>22</v>
      </c>
      <c r="C41" s="3"/>
      <c r="D41" s="3"/>
      <c r="E41" s="3"/>
      <c r="F41" s="3"/>
      <c r="G41" s="3"/>
      <c r="H41" s="3"/>
      <c r="I41" s="3"/>
    </row>
    <row r="42" spans="2:9" ht="15" thickTop="1">
      <c r="E42" s="58"/>
      <c r="F42" s="58"/>
    </row>
    <row r="43" spans="2:9" ht="10.5" customHeight="1">
      <c r="C43" s="72" t="s">
        <v>40</v>
      </c>
      <c r="D43" s="64"/>
      <c r="E43" s="64"/>
      <c r="F43" s="64"/>
      <c r="G43" s="64"/>
      <c r="H43" s="65"/>
    </row>
    <row r="44" spans="2:9" ht="24.9" customHeight="1">
      <c r="C44" s="66"/>
      <c r="D44" s="67"/>
      <c r="E44" s="67"/>
      <c r="F44" s="67"/>
      <c r="G44" s="67"/>
      <c r="H44" s="68"/>
    </row>
    <row r="45" spans="2:9" ht="10.5" customHeight="1">
      <c r="C45" s="66"/>
      <c r="D45" s="67"/>
      <c r="E45" s="67"/>
      <c r="F45" s="67"/>
      <c r="G45" s="67"/>
      <c r="H45" s="68"/>
    </row>
    <row r="46" spans="2:9" ht="24.9" customHeight="1">
      <c r="C46" s="66"/>
      <c r="D46" s="67"/>
      <c r="E46" s="67"/>
      <c r="F46" s="67"/>
      <c r="G46" s="67"/>
      <c r="H46" s="68"/>
    </row>
    <row r="47" spans="2:9" ht="15" customHeight="1">
      <c r="C47" s="66"/>
      <c r="D47" s="67"/>
      <c r="E47" s="67"/>
      <c r="F47" s="67"/>
      <c r="G47" s="67"/>
      <c r="H47" s="68"/>
    </row>
    <row r="48" spans="2:9" ht="24.9" customHeight="1">
      <c r="C48" s="66"/>
      <c r="D48" s="67"/>
      <c r="E48" s="67"/>
      <c r="F48" s="67"/>
      <c r="G48" s="67"/>
      <c r="H48" s="68"/>
    </row>
    <row r="49" spans="3:8" ht="12.6" customHeight="1">
      <c r="C49" s="66"/>
      <c r="D49" s="67"/>
      <c r="E49" s="67"/>
      <c r="F49" s="67"/>
      <c r="G49" s="67"/>
      <c r="H49" s="68"/>
    </row>
    <row r="50" spans="3:8" ht="24.9" customHeight="1">
      <c r="C50" s="66"/>
      <c r="D50" s="67"/>
      <c r="E50" s="67"/>
      <c r="F50" s="67"/>
      <c r="G50" s="67"/>
      <c r="H50" s="68"/>
    </row>
    <row r="51" spans="3:8" ht="87.6" customHeight="1">
      <c r="C51" s="69"/>
      <c r="D51" s="70"/>
      <c r="E51" s="70"/>
      <c r="F51" s="70"/>
      <c r="G51" s="70"/>
      <c r="H51" s="71"/>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1"/>
  <sheetViews>
    <sheetView showGridLines="0" zoomScale="85" zoomScaleNormal="85" workbookViewId="0"/>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tr">
        <f>Canales!$B$3</f>
        <v>TOTAL LECHE LÍQUIDA</v>
      </c>
      <c r="C3" s="61"/>
      <c r="D3" s="61"/>
      <c r="E3" s="61"/>
      <c r="F3" s="61"/>
      <c r="G3" s="61"/>
      <c r="H3" s="61"/>
      <c r="I3" s="62"/>
    </row>
    <row r="4" spans="2:11" ht="15" thickTop="1"/>
    <row r="5" spans="2:11" ht="18.600000000000001" thickBot="1">
      <c r="B5" s="17" t="s">
        <v>5</v>
      </c>
      <c r="C5" s="3"/>
      <c r="D5" s="3"/>
      <c r="E5" s="3"/>
      <c r="F5" s="3"/>
      <c r="G5" s="3"/>
      <c r="H5" s="3"/>
      <c r="I5" s="3"/>
    </row>
    <row r="6" spans="2:11" ht="15" thickTop="1"/>
    <row r="7" spans="2:11" ht="11.1" customHeight="1">
      <c r="B7" s="73" t="s">
        <v>41</v>
      </c>
      <c r="C7" s="74"/>
      <c r="D7" s="74"/>
      <c r="E7" s="74"/>
      <c r="F7" s="74"/>
      <c r="G7" s="74"/>
      <c r="H7" s="74"/>
      <c r="I7" s="75"/>
    </row>
    <row r="8" spans="2:11" ht="5.0999999999999996" customHeight="1">
      <c r="B8" s="76"/>
      <c r="C8" s="77"/>
      <c r="D8" s="77"/>
      <c r="E8" s="77"/>
      <c r="F8" s="77"/>
      <c r="G8" s="77"/>
      <c r="H8" s="77"/>
      <c r="I8" s="78"/>
    </row>
    <row r="9" spans="2:11" ht="24.9" customHeight="1">
      <c r="B9" s="76"/>
      <c r="C9" s="77"/>
      <c r="D9" s="77"/>
      <c r="E9" s="77"/>
      <c r="F9" s="77"/>
      <c r="G9" s="77"/>
      <c r="H9" s="77"/>
      <c r="I9" s="78"/>
    </row>
    <row r="10" spans="2:11" ht="24.9" customHeight="1">
      <c r="B10" s="76"/>
      <c r="C10" s="77"/>
      <c r="D10" s="77"/>
      <c r="E10" s="77"/>
      <c r="F10" s="77"/>
      <c r="G10" s="77"/>
      <c r="H10" s="77"/>
      <c r="I10" s="78"/>
    </row>
    <row r="11" spans="2:11" ht="24.9" customHeight="1">
      <c r="B11" s="76"/>
      <c r="C11" s="77"/>
      <c r="D11" s="77"/>
      <c r="E11" s="77"/>
      <c r="F11" s="77"/>
      <c r="G11" s="77"/>
      <c r="H11" s="77"/>
      <c r="I11" s="78"/>
    </row>
    <row r="12" spans="2:11" ht="24.9" customHeight="1">
      <c r="B12" s="76"/>
      <c r="C12" s="77"/>
      <c r="D12" s="77"/>
      <c r="E12" s="77"/>
      <c r="F12" s="77"/>
      <c r="G12" s="77"/>
      <c r="H12" s="77"/>
      <c r="I12" s="78"/>
    </row>
    <row r="13" spans="2:11" ht="24.9" customHeight="1">
      <c r="B13" s="76"/>
      <c r="C13" s="77"/>
      <c r="D13" s="77"/>
      <c r="E13" s="77"/>
      <c r="F13" s="77"/>
      <c r="G13" s="77"/>
      <c r="H13" s="77"/>
      <c r="I13" s="78"/>
    </row>
    <row r="14" spans="2:11" ht="24.9" customHeight="1">
      <c r="B14" s="76"/>
      <c r="C14" s="77"/>
      <c r="D14" s="77"/>
      <c r="E14" s="77"/>
      <c r="F14" s="77"/>
      <c r="G14" s="77"/>
      <c r="H14" s="77"/>
      <c r="I14" s="78"/>
    </row>
    <row r="15" spans="2:11" ht="24.9" customHeight="1">
      <c r="B15" s="76"/>
      <c r="C15" s="77"/>
      <c r="D15" s="77"/>
      <c r="E15" s="77"/>
      <c r="F15" s="77"/>
      <c r="G15" s="77"/>
      <c r="H15" s="77"/>
      <c r="I15" s="78"/>
    </row>
    <row r="16" spans="2:11" ht="24.9" customHeight="1">
      <c r="B16" s="76"/>
      <c r="C16" s="77"/>
      <c r="D16" s="77"/>
      <c r="E16" s="77"/>
      <c r="F16" s="77"/>
      <c r="G16" s="77"/>
      <c r="H16" s="77"/>
      <c r="I16" s="78"/>
    </row>
    <row r="17" spans="2:9" ht="24.9" customHeight="1">
      <c r="B17" s="76"/>
      <c r="C17" s="77"/>
      <c r="D17" s="77"/>
      <c r="E17" s="77"/>
      <c r="F17" s="77"/>
      <c r="G17" s="77"/>
      <c r="H17" s="77"/>
      <c r="I17" s="78"/>
    </row>
    <row r="18" spans="2:9" ht="24.9" customHeight="1">
      <c r="B18" s="76"/>
      <c r="C18" s="77"/>
      <c r="D18" s="77"/>
      <c r="E18" s="77"/>
      <c r="F18" s="77"/>
      <c r="G18" s="77"/>
      <c r="H18" s="77"/>
      <c r="I18" s="78"/>
    </row>
    <row r="19" spans="2:9" ht="24.9" customHeight="1">
      <c r="B19" s="76"/>
      <c r="C19" s="77"/>
      <c r="D19" s="77"/>
      <c r="E19" s="77"/>
      <c r="F19" s="77"/>
      <c r="G19" s="77"/>
      <c r="H19" s="77"/>
      <c r="I19" s="78"/>
    </row>
    <row r="20" spans="2:9" ht="24.9" customHeight="1">
      <c r="B20" s="76"/>
      <c r="C20" s="77"/>
      <c r="D20" s="77"/>
      <c r="E20" s="77"/>
      <c r="F20" s="77"/>
      <c r="G20" s="77"/>
      <c r="H20" s="77"/>
      <c r="I20" s="78"/>
    </row>
    <row r="21" spans="2:9" ht="24.9" customHeight="1">
      <c r="B21" s="76"/>
      <c r="C21" s="77"/>
      <c r="D21" s="77"/>
      <c r="E21" s="77"/>
      <c r="F21" s="77"/>
      <c r="G21" s="77"/>
      <c r="H21" s="77"/>
      <c r="I21" s="78"/>
    </row>
    <row r="22" spans="2:9" ht="24.9" customHeight="1">
      <c r="B22" s="76"/>
      <c r="C22" s="77"/>
      <c r="D22" s="77"/>
      <c r="E22" s="77"/>
      <c r="F22" s="77"/>
      <c r="G22" s="77"/>
      <c r="H22" s="77"/>
      <c r="I22" s="78"/>
    </row>
    <row r="23" spans="2:9" ht="24.9" customHeight="1">
      <c r="B23" s="76"/>
      <c r="C23" s="77"/>
      <c r="D23" s="77"/>
      <c r="E23" s="77"/>
      <c r="F23" s="77"/>
      <c r="G23" s="77"/>
      <c r="H23" s="77"/>
      <c r="I23" s="78"/>
    </row>
    <row r="24" spans="2:9" ht="24.9" customHeight="1">
      <c r="B24" s="76"/>
      <c r="C24" s="77"/>
      <c r="D24" s="77"/>
      <c r="E24" s="77"/>
      <c r="F24" s="77"/>
      <c r="G24" s="77"/>
      <c r="H24" s="77"/>
      <c r="I24" s="78"/>
    </row>
    <row r="25" spans="2:9" ht="24.9" customHeight="1">
      <c r="B25" s="76"/>
      <c r="C25" s="77"/>
      <c r="D25" s="77"/>
      <c r="E25" s="77"/>
      <c r="F25" s="77"/>
      <c r="G25" s="77"/>
      <c r="H25" s="77"/>
      <c r="I25" s="78"/>
    </row>
    <row r="26" spans="2:9" ht="117" customHeight="1">
      <c r="B26" s="79"/>
      <c r="C26" s="80"/>
      <c r="D26" s="80"/>
      <c r="E26" s="80"/>
      <c r="F26" s="80"/>
      <c r="G26" s="80"/>
      <c r="H26" s="80"/>
      <c r="I26" s="81"/>
    </row>
    <row r="27" spans="2:9" ht="24.9" customHeight="1"/>
    <row r="28" spans="2:9" ht="24.9" customHeight="1"/>
    <row r="29" spans="2:9" ht="24.9" customHeight="1"/>
    <row r="30" spans="2:9" ht="24.9" customHeight="1"/>
    <row r="31" spans="2:9" ht="24.9" customHeight="1"/>
    <row r="32" spans="2:9" ht="24.9" customHeight="1"/>
    <row r="33" ht="24.9" customHeight="1"/>
    <row r="34" ht="24.9" customHeight="1"/>
    <row r="35" ht="24.9" customHeight="1"/>
    <row r="36" ht="24.9" customHeight="1"/>
    <row r="37" ht="24.9" customHeight="1"/>
    <row r="38" ht="24.9" customHeight="1"/>
    <row r="39" ht="24.9" customHeight="1"/>
    <row r="40" ht="24.9" customHeight="1"/>
    <row r="41" ht="24.9" customHeight="1"/>
  </sheetData>
  <mergeCells count="3">
    <mergeCell ref="B1:I1"/>
    <mergeCell ref="B3:I3"/>
    <mergeCell ref="B7:I26"/>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E8739B23-6B54-4B67-9BEF-122DD7ACB3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1356DF-E1F2-4EC2-87DC-D054583C3A9B}">
  <ds:schemaRefs>
    <ds:schemaRef ds:uri="http://schemas.microsoft.com/office/infopath/2007/PartnerControls"/>
    <ds:schemaRef ds:uri="8be3414b-2ef9-485f-84d6-269f1d6f703b"/>
    <ds:schemaRef ds:uri="http://www.w3.org/XML/1998/namespace"/>
    <ds:schemaRef ds:uri="724c4985-e433-4d2c-9697-e180992b402a"/>
    <ds:schemaRef ds:uri="http://schemas.microsoft.com/office/2006/documentManagement/types"/>
    <ds:schemaRef ds:uri="http://purl.org/dc/elements/1.1/"/>
    <ds:schemaRef ds:uri="http://schemas.microsoft.com/office/2006/metadata/properties"/>
    <ds:schemaRef ds:uri="http://purl.org/dc/dcmitype/"/>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Portada</vt:lpstr>
      <vt:lpstr>Menú principal</vt:lpstr>
      <vt:lpstr>principales variables</vt:lpstr>
      <vt:lpstr>Graficos</vt:lpstr>
      <vt:lpstr>Canales</vt:lpstr>
      <vt:lpstr>Perfiles</vt:lpstr>
      <vt:lpstr>Conclusiones</vt:lpstr>
      <vt:lpstr>Canales!Área_de_impresión</vt:lpstr>
      <vt:lpstr>Conclusiones!Área_de_impresión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Martín Rodríguez, Pascual</cp:lastModifiedBy>
  <cp:revision/>
  <cp:lastPrinted>2025-02-06T09:46:33Z</cp:lastPrinted>
  <dcterms:created xsi:type="dcterms:W3CDTF">2018-05-22T14:11:12Z</dcterms:created>
  <dcterms:modified xsi:type="dcterms:W3CDTF">2025-02-06T09:53:48Z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