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1580" windowHeight="6540"/>
  </bookViews>
  <sheets>
    <sheet name="SECTORES" sheetId="2" r:id="rId1"/>
    <sheet name="SUBSECTORES" sheetId="1" r:id="rId2"/>
  </sheets>
  <definedNames>
    <definedName name="_xlnm.Print_Area" localSheetId="0">SECTORES!$A$1:$I$20,SECTORES!$L$1:$T$20,SECTORES!$V$1:$AD$20</definedName>
    <definedName name="_xlnm.Print_Area" localSheetId="1">SUBSECTORES!$A$1:$I$42,SUBSECTORES!$L$1:$T$42,SUBSECTORES!$V$1:$AD$42</definedName>
  </definedNames>
  <calcPr calcId="125725"/>
</workbook>
</file>

<file path=xl/calcChain.xml><?xml version="1.0" encoding="utf-8"?>
<calcChain xmlns="http://schemas.openxmlformats.org/spreadsheetml/2006/main">
  <c r="V20" i="2"/>
  <c r="L20"/>
</calcChain>
</file>

<file path=xl/sharedStrings.xml><?xml version="1.0" encoding="utf-8"?>
<sst xmlns="http://schemas.openxmlformats.org/spreadsheetml/2006/main" count="233" uniqueCount="66">
  <si>
    <t xml:space="preserve"> PESCADO (03)</t>
  </si>
  <si>
    <t xml:space="preserve"> LECHE Y P. LÁCTEOS (04.1)</t>
  </si>
  <si>
    <t xml:space="preserve"> ANIMALES VIVOS (01)</t>
  </si>
  <si>
    <t xml:space="preserve"> CARNES Y DESPOJOS (02)</t>
  </si>
  <si>
    <t xml:space="preserve"> HUEVOS DE AVE Y MIEL (04.2)</t>
  </si>
  <si>
    <t xml:space="preserve"> OTROS PROD. ORIGEN ANIMAL (05)</t>
  </si>
  <si>
    <t xml:space="preserve"> PLANTAS VIVAS Y P. DE FLORICULTURA (06)</t>
  </si>
  <si>
    <t xml:space="preserve"> LEGUMBRES Y HORTALIZAS (07)</t>
  </si>
  <si>
    <t xml:space="preserve"> FRUTOS COMESTIBLES (08)</t>
  </si>
  <si>
    <t xml:space="preserve"> CAFÉ-TE Y ESPECIAS (09)</t>
  </si>
  <si>
    <t xml:space="preserve"> CEREALES (10)</t>
  </si>
  <si>
    <t xml:space="preserve"> PRODUCTOS DE MOLINERÍA (11)</t>
  </si>
  <si>
    <t xml:space="preserve"> SEMILLAS OLEAGINOSAS (12)</t>
  </si>
  <si>
    <t xml:space="preserve"> GOMAS, RESINAS (13)</t>
  </si>
  <si>
    <t xml:space="preserve"> MATERIAS TRENZABLES (14)</t>
  </si>
  <si>
    <t xml:space="preserve"> GRASAS Y ACEITES (15)</t>
  </si>
  <si>
    <t xml:space="preserve"> PREPARADOS DE CARNE (1601, 1602)</t>
  </si>
  <si>
    <t xml:space="preserve"> PREPARADOS DE PESCADO (1603.. 1605)</t>
  </si>
  <si>
    <t xml:space="preserve"> AZUCARES (17)</t>
  </si>
  <si>
    <t xml:space="preserve"> PREP. CEREALES Y PASTELERIA (19)</t>
  </si>
  <si>
    <t xml:space="preserve"> PREP. LEGUMBRES-HORT-FRUTAS (20)</t>
  </si>
  <si>
    <t xml:space="preserve"> ALIMENTOS DIVERSOS (21)</t>
  </si>
  <si>
    <t xml:space="preserve"> BEBIDAS (22)</t>
  </si>
  <si>
    <t xml:space="preserve"> ALIMENTACION ANIMAL (23)</t>
  </si>
  <si>
    <t xml:space="preserve"> CORCHO (45)</t>
  </si>
  <si>
    <t>IMPORTACIONES</t>
  </si>
  <si>
    <t>BALANZA COMERCIAL</t>
  </si>
  <si>
    <t>EXPORTACIONES</t>
  </si>
  <si>
    <t>COMERCIO EXTERIOR E INTRACOMUNITARIO DEL SECTOR AGRARIO Y PESQUERO POR SUBSECTORES</t>
  </si>
  <si>
    <t>TASA COBERTURA (%)</t>
  </si>
  <si>
    <t>SUBSECTORES</t>
  </si>
  <si>
    <t xml:space="preserve"> S. PESQUERO (3)</t>
  </si>
  <si>
    <t xml:space="preserve"> S. NO ALIMENTARIO (6)</t>
  </si>
  <si>
    <t xml:space="preserve"> S. ALIMENTARIO TRANSFORMADO (7)</t>
  </si>
  <si>
    <t xml:space="preserve"> S. ALIMENTARIO NO TRANSFORMADO (8)</t>
  </si>
  <si>
    <t>COMERCIO EXTERIOR E INTRACOMUNITARIO DEL SECTOR AGRARIO Y PESQUERO POR SECTORES</t>
  </si>
  <si>
    <t>COMERCIO  INTRACOMUNITARIO DEL SECTOR AGRARIO Y PESQUERO POR SECTORES</t>
  </si>
  <si>
    <t>COMERCIO EXTERIOR CON EL RESTO DE PAISES DEL SECTOR AGRARIO Y PESQUERO POR SECTORES</t>
  </si>
  <si>
    <t>COMERCIO CON EL RESTO DE PAISES DEL SECTOR AGRARIO Y PESQUERO POR SUBSECTORES</t>
  </si>
  <si>
    <t>COMERCIO INTRACOMUNITARIO DEL SECTOR AGRARIO Y PESQUERO POR SUBSECTORES</t>
  </si>
  <si>
    <t xml:space="preserve"> S.  ALIMENTARIO PESQUERO (5)</t>
  </si>
  <si>
    <t xml:space="preserve"> S. ALIMENTARIO AGRARIO (4)</t>
  </si>
  <si>
    <t xml:space="preserve"> S. ALIMENTARIO TOTAL (9)= (4)+(5) o (7)+(8)</t>
  </si>
  <si>
    <t xml:space="preserve"> OTROS PRODUCTOS DEL ACUERDO OCM DE AGRICULTURA (*)</t>
  </si>
  <si>
    <t xml:space="preserve"> S. AGRO-ALIMENTARIO Y PESQUERO                  (1) =(2)+(3) o (6)+(9)</t>
  </si>
  <si>
    <t xml:space="preserve"> CACAO  Y CHOCOLATES(18)</t>
  </si>
  <si>
    <t xml:space="preserve"> TABACO (2401)</t>
  </si>
  <si>
    <t>CAUCHO NATURAL (4001)</t>
  </si>
  <si>
    <t xml:space="preserve"> PIELES  Y CUEROS (4101-4103)</t>
  </si>
  <si>
    <t xml:space="preserve"> MADERA Y CARBON VEGETAL (4401-4412)</t>
  </si>
  <si>
    <t xml:space="preserve"> PASTA DE MADERA( 47)</t>
  </si>
  <si>
    <t xml:space="preserve"> SEDA (50)01-5003)</t>
  </si>
  <si>
    <t xml:space="preserve"> LANA Y PELO FINO U ORDINARIO (5101-5105)</t>
  </si>
  <si>
    <t xml:space="preserve"> ALGODÓN (5201-5203)</t>
  </si>
  <si>
    <t xml:space="preserve"> LAS DEMAS FIBRAS TEXTILES VEGETALES (5301-5305)</t>
  </si>
  <si>
    <t xml:space="preserve"> S. AGRARIO y FORESTAL (2)</t>
  </si>
  <si>
    <t xml:space="preserve"> TOTAL SECTOR AGRO-ALIMENTARIO Y PESQUERO   </t>
  </si>
  <si>
    <t>*</t>
  </si>
  <si>
    <t>Fuente: Elaboración por la SG de Apoyo y Coordinación a partir del Departamento de Aduanas e Impuestos Especiales (Año 2016 provisional)</t>
  </si>
  <si>
    <t>ENERO-JUNIO 2015-2016. EN MILES DE EUROS</t>
  </si>
  <si>
    <t>Ene-Jun 2015</t>
  </si>
  <si>
    <t>Ene-Jun-2016</t>
  </si>
  <si>
    <t>ENERO-JUNIO 2015-2016. EN MILES  DE EUROS</t>
  </si>
  <si>
    <t>Ene-Jun 15</t>
  </si>
  <si>
    <t>Ene-Jun 16</t>
  </si>
  <si>
    <t>Fuente: Elaboración por la SG de Apoyo y Coordinación a partir de datos del Departamento de Aduanas e Impuestos Especiales. Los datos de 2016 son Provisionales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</si>
</sst>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3" fontId="0" fillId="0" borderId="0" xfId="0" applyNumberFormat="1"/>
    <xf numFmtId="0" fontId="8" fillId="0" borderId="0" xfId="0" applyFont="1"/>
    <xf numFmtId="3" fontId="11" fillId="0" borderId="1" xfId="0" applyNumberFormat="1" applyFont="1" applyBorder="1"/>
    <xf numFmtId="2" fontId="11" fillId="0" borderId="2" xfId="0" applyNumberFormat="1" applyFont="1" applyBorder="1"/>
    <xf numFmtId="2" fontId="9" fillId="0" borderId="3" xfId="0" applyNumberFormat="1" applyFont="1" applyBorder="1"/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6" xfId="0" applyNumberFormat="1" applyFont="1" applyBorder="1"/>
    <xf numFmtId="2" fontId="11" fillId="0" borderId="5" xfId="0" applyNumberFormat="1" applyFont="1" applyBorder="1"/>
    <xf numFmtId="3" fontId="11" fillId="0" borderId="7" xfId="0" applyNumberFormat="1" applyFont="1" applyBorder="1"/>
    <xf numFmtId="3" fontId="9" fillId="0" borderId="8" xfId="0" applyNumberFormat="1" applyFont="1" applyBorder="1"/>
    <xf numFmtId="2" fontId="11" fillId="0" borderId="9" xfId="0" applyNumberFormat="1" applyFont="1" applyBorder="1"/>
    <xf numFmtId="2" fontId="9" fillId="0" borderId="10" xfId="0" applyNumberFormat="1" applyFont="1" applyBorder="1"/>
    <xf numFmtId="0" fontId="9" fillId="0" borderId="7" xfId="0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13" xfId="0" applyNumberFormat="1" applyFont="1" applyBorder="1"/>
    <xf numFmtId="2" fontId="11" fillId="0" borderId="14" xfId="0" applyNumberFormat="1" applyFont="1" applyBorder="1"/>
    <xf numFmtId="2" fontId="9" fillId="0" borderId="15" xfId="0" applyNumberFormat="1" applyFont="1" applyBorder="1"/>
    <xf numFmtId="0" fontId="9" fillId="0" borderId="12" xfId="0" applyFont="1" applyBorder="1"/>
    <xf numFmtId="3" fontId="11" fillId="0" borderId="14" xfId="0" applyNumberFormat="1" applyFont="1" applyBorder="1"/>
    <xf numFmtId="3" fontId="9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8" fillId="0" borderId="0" xfId="0" applyNumberFormat="1" applyFont="1"/>
    <xf numFmtId="2" fontId="9" fillId="0" borderId="10" xfId="0" applyNumberFormat="1" applyFont="1" applyBorder="1" applyAlignment="1">
      <alignment horizontal="right"/>
    </xf>
    <xf numFmtId="3" fontId="11" fillId="0" borderId="20" xfId="0" applyNumberFormat="1" applyFont="1" applyBorder="1"/>
    <xf numFmtId="3" fontId="9" fillId="0" borderId="21" xfId="0" applyNumberFormat="1" applyFont="1" applyBorder="1"/>
    <xf numFmtId="3" fontId="11" fillId="0" borderId="22" xfId="0" applyNumberFormat="1" applyFont="1" applyBorder="1"/>
    <xf numFmtId="3" fontId="9" fillId="0" borderId="23" xfId="0" applyNumberFormat="1" applyFont="1" applyBorder="1"/>
    <xf numFmtId="0" fontId="3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/>
    <xf numFmtId="0" fontId="1" fillId="3" borderId="23" xfId="0" applyFont="1" applyFill="1" applyBorder="1" applyAlignment="1">
      <alignment horizontal="center"/>
    </xf>
    <xf numFmtId="0" fontId="0" fillId="0" borderId="0" xfId="0" applyFill="1" applyBorder="1"/>
    <xf numFmtId="0" fontId="3" fillId="3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3" fontId="9" fillId="0" borderId="26" xfId="0" applyNumberFormat="1" applyFont="1" applyBorder="1"/>
    <xf numFmtId="3" fontId="11" fillId="0" borderId="2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2" fontId="11" fillId="0" borderId="29" xfId="0" applyNumberFormat="1" applyFont="1" applyBorder="1"/>
    <xf numFmtId="2" fontId="9" fillId="0" borderId="30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3" fillId="0" borderId="0" xfId="0" applyFont="1"/>
    <xf numFmtId="0" fontId="13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2" fillId="0" borderId="33" xfId="0" applyFont="1" applyBorder="1"/>
    <xf numFmtId="0" fontId="14" fillId="0" borderId="0" xfId="0" applyFont="1"/>
    <xf numFmtId="3" fontId="15" fillId="0" borderId="35" xfId="0" applyNumberFormat="1" applyFont="1" applyBorder="1"/>
    <xf numFmtId="3" fontId="15" fillId="0" borderId="3" xfId="0" applyNumberFormat="1" applyFont="1" applyBorder="1"/>
    <xf numFmtId="3" fontId="15" fillId="0" borderId="36" xfId="0" applyNumberFormat="1" applyFont="1" applyBorder="1"/>
    <xf numFmtId="3" fontId="15" fillId="0" borderId="10" xfId="0" applyNumberFormat="1" applyFont="1" applyBorder="1"/>
    <xf numFmtId="3" fontId="15" fillId="0" borderId="37" xfId="0" applyNumberFormat="1" applyFont="1" applyBorder="1"/>
    <xf numFmtId="3" fontId="15" fillId="0" borderId="30" xfId="0" applyNumberFormat="1" applyFont="1" applyBorder="1"/>
    <xf numFmtId="3" fontId="11" fillId="0" borderId="38" xfId="0" applyNumberFormat="1" applyFont="1" applyBorder="1"/>
    <xf numFmtId="3" fontId="15" fillId="0" borderId="38" xfId="0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2" fontId="11" fillId="0" borderId="40" xfId="0" applyNumberFormat="1" applyFont="1" applyBorder="1"/>
    <xf numFmtId="2" fontId="9" fillId="0" borderId="41" xfId="0" applyNumberFormat="1" applyFont="1" applyBorder="1"/>
    <xf numFmtId="3" fontId="15" fillId="0" borderId="22" xfId="0" applyNumberFormat="1" applyFont="1" applyBorder="1"/>
    <xf numFmtId="0" fontId="2" fillId="0" borderId="34" xfId="0" applyFont="1" applyBorder="1"/>
    <xf numFmtId="2" fontId="9" fillId="0" borderId="10" xfId="0" applyNumberFormat="1" applyFont="1" applyBorder="1" applyAlignment="1">
      <alignment horizontal="center"/>
    </xf>
    <xf numFmtId="3" fontId="7" fillId="2" borderId="18" xfId="0" applyNumberFormat="1" applyFont="1" applyFill="1" applyBorder="1" applyAlignment="1">
      <alignment horizontal="center"/>
    </xf>
    <xf numFmtId="0" fontId="10" fillId="3" borderId="25" xfId="0" applyFont="1" applyFill="1" applyBorder="1"/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0" borderId="0" xfId="0" applyFont="1" applyFill="1" applyBorder="1"/>
    <xf numFmtId="0" fontId="10" fillId="4" borderId="25" xfId="0" applyFont="1" applyFill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0" fillId="0" borderId="3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0"/>
  <sheetViews>
    <sheetView tabSelected="1" topLeftCell="A4" workbookViewId="0">
      <selection activeCell="V22" sqref="V22"/>
    </sheetView>
  </sheetViews>
  <sheetFormatPr baseColWidth="10" defaultRowHeight="13.2"/>
  <cols>
    <col min="1" max="1" width="43.88671875" customWidth="1"/>
    <col min="2" max="9" width="13.88671875" customWidth="1"/>
    <col min="12" max="12" width="45.44140625" customWidth="1"/>
    <col min="13" max="20" width="14.33203125" customWidth="1"/>
    <col min="22" max="22" width="44.6640625" customWidth="1"/>
    <col min="23" max="30" width="14.33203125" customWidth="1"/>
  </cols>
  <sheetData>
    <row r="6" spans="1:30" ht="21">
      <c r="A6" s="91" t="s">
        <v>35</v>
      </c>
      <c r="B6" s="91"/>
      <c r="C6" s="91"/>
      <c r="D6" s="91"/>
      <c r="E6" s="91"/>
      <c r="F6" s="91"/>
      <c r="G6" s="91"/>
      <c r="H6" s="91"/>
      <c r="I6" s="91"/>
      <c r="L6" s="91" t="s">
        <v>36</v>
      </c>
      <c r="M6" s="91"/>
      <c r="N6" s="91"/>
      <c r="O6" s="91"/>
      <c r="P6" s="91"/>
      <c r="Q6" s="91"/>
      <c r="R6" s="91"/>
      <c r="S6" s="91"/>
      <c r="T6" s="91"/>
      <c r="V6" s="91" t="s">
        <v>37</v>
      </c>
      <c r="W6" s="91"/>
      <c r="X6" s="91"/>
      <c r="Y6" s="91"/>
      <c r="Z6" s="91"/>
      <c r="AA6" s="91"/>
      <c r="AB6" s="91"/>
      <c r="AC6" s="91"/>
      <c r="AD6" s="91"/>
    </row>
    <row r="7" spans="1:30" ht="21">
      <c r="A7" s="92" t="s">
        <v>59</v>
      </c>
      <c r="B7" s="92"/>
      <c r="C7" s="92"/>
      <c r="D7" s="92"/>
      <c r="E7" s="92"/>
      <c r="F7" s="92"/>
      <c r="G7" s="92"/>
      <c r="H7" s="92"/>
      <c r="I7" s="92"/>
      <c r="L7" s="92" t="s">
        <v>59</v>
      </c>
      <c r="M7" s="92"/>
      <c r="N7" s="92"/>
      <c r="O7" s="92"/>
      <c r="P7" s="92"/>
      <c r="Q7" s="92"/>
      <c r="R7" s="92"/>
      <c r="S7" s="92"/>
      <c r="T7" s="92"/>
      <c r="V7" s="92" t="s">
        <v>59</v>
      </c>
      <c r="W7" s="92"/>
      <c r="X7" s="92"/>
      <c r="Y7" s="92"/>
      <c r="Z7" s="92"/>
      <c r="AA7" s="92"/>
      <c r="AB7" s="92"/>
      <c r="AC7" s="92"/>
      <c r="AD7" s="92"/>
    </row>
    <row r="8" spans="1:30" ht="14.4" thickBot="1">
      <c r="A8" s="2"/>
      <c r="B8" s="29"/>
      <c r="C8" s="29"/>
      <c r="D8" s="29"/>
      <c r="E8" s="29"/>
      <c r="F8" s="2"/>
      <c r="G8" s="2"/>
      <c r="H8" s="2"/>
      <c r="I8" s="2"/>
      <c r="J8" s="2"/>
      <c r="K8" s="2"/>
      <c r="L8" s="2"/>
      <c r="M8" s="29"/>
      <c r="N8" s="29"/>
      <c r="O8" s="29"/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0" customHeight="1" thickTop="1">
      <c r="A9" s="24" t="s">
        <v>30</v>
      </c>
      <c r="B9" s="98" t="s">
        <v>27</v>
      </c>
      <c r="C9" s="99"/>
      <c r="D9" s="100" t="s">
        <v>25</v>
      </c>
      <c r="E9" s="100"/>
      <c r="F9" s="98" t="s">
        <v>26</v>
      </c>
      <c r="G9" s="99"/>
      <c r="H9" s="98" t="s">
        <v>29</v>
      </c>
      <c r="I9" s="99"/>
      <c r="J9" s="2"/>
      <c r="K9" s="2"/>
      <c r="L9" s="43" t="s">
        <v>30</v>
      </c>
      <c r="M9" s="96" t="s">
        <v>27</v>
      </c>
      <c r="N9" s="97"/>
      <c r="O9" s="96" t="s">
        <v>25</v>
      </c>
      <c r="P9" s="97"/>
      <c r="Q9" s="96" t="s">
        <v>26</v>
      </c>
      <c r="R9" s="97"/>
      <c r="S9" s="96" t="s">
        <v>29</v>
      </c>
      <c r="T9" s="97"/>
      <c r="U9" s="2"/>
      <c r="V9" s="45" t="s">
        <v>30</v>
      </c>
      <c r="W9" s="93" t="s">
        <v>27</v>
      </c>
      <c r="X9" s="94"/>
      <c r="Y9" s="95" t="s">
        <v>25</v>
      </c>
      <c r="Z9" s="95"/>
      <c r="AA9" s="93" t="s">
        <v>26</v>
      </c>
      <c r="AB9" s="94"/>
      <c r="AC9" s="93" t="s">
        <v>29</v>
      </c>
      <c r="AD9" s="94"/>
    </row>
    <row r="10" spans="1:30" ht="30" customHeight="1" thickBot="1">
      <c r="A10" s="25"/>
      <c r="B10" s="26" t="s">
        <v>60</v>
      </c>
      <c r="C10" s="27" t="s">
        <v>61</v>
      </c>
      <c r="D10" s="26" t="s">
        <v>60</v>
      </c>
      <c r="E10" s="27" t="s">
        <v>61</v>
      </c>
      <c r="F10" s="26" t="s">
        <v>60</v>
      </c>
      <c r="G10" s="27" t="s">
        <v>61</v>
      </c>
      <c r="H10" s="26" t="s">
        <v>60</v>
      </c>
      <c r="I10" s="28" t="s">
        <v>61</v>
      </c>
      <c r="J10" s="2"/>
      <c r="K10" s="2"/>
      <c r="L10" s="44"/>
      <c r="M10" s="37" t="s">
        <v>60</v>
      </c>
      <c r="N10" s="38" t="s">
        <v>61</v>
      </c>
      <c r="O10" s="37" t="s">
        <v>60</v>
      </c>
      <c r="P10" s="47" t="s">
        <v>61</v>
      </c>
      <c r="Q10" s="37" t="s">
        <v>60</v>
      </c>
      <c r="R10" s="38" t="s">
        <v>61</v>
      </c>
      <c r="S10" s="37" t="s">
        <v>60</v>
      </c>
      <c r="T10" s="39" t="s">
        <v>61</v>
      </c>
      <c r="U10" s="2"/>
      <c r="V10" s="46"/>
      <c r="W10" s="40" t="s">
        <v>60</v>
      </c>
      <c r="X10" s="41" t="s">
        <v>61</v>
      </c>
      <c r="Y10" s="40" t="s">
        <v>60</v>
      </c>
      <c r="Z10" s="41" t="s">
        <v>61</v>
      </c>
      <c r="AA10" s="40" t="s">
        <v>60</v>
      </c>
      <c r="AB10" s="41" t="s">
        <v>61</v>
      </c>
      <c r="AC10" s="40" t="s">
        <v>60</v>
      </c>
      <c r="AD10" s="42" t="s">
        <v>61</v>
      </c>
    </row>
    <row r="11" spans="1:30" ht="30" customHeight="1" thickTop="1">
      <c r="A11" s="62" t="s">
        <v>44</v>
      </c>
      <c r="B11" s="52">
        <v>22856439</v>
      </c>
      <c r="C11" s="8">
        <v>23746038</v>
      </c>
      <c r="D11" s="52">
        <v>16441474</v>
      </c>
      <c r="E11" s="6">
        <v>17267963</v>
      </c>
      <c r="F11" s="52">
        <v>6414965</v>
      </c>
      <c r="G11" s="8">
        <v>6478075</v>
      </c>
      <c r="H11" s="4">
        <v>139.01697013296982</v>
      </c>
      <c r="I11" s="5">
        <v>137.51499235897137</v>
      </c>
      <c r="J11" s="2"/>
      <c r="K11" s="2"/>
      <c r="L11" s="62" t="s">
        <v>44</v>
      </c>
      <c r="M11" s="52">
        <v>17548332</v>
      </c>
      <c r="N11" s="8">
        <v>17808113</v>
      </c>
      <c r="O11" s="52">
        <v>8828190</v>
      </c>
      <c r="P11" s="6">
        <v>9350460</v>
      </c>
      <c r="Q11" s="52">
        <v>8720142</v>
      </c>
      <c r="R11" s="6">
        <v>8457653</v>
      </c>
      <c r="S11" s="9">
        <v>198.77610246267921</v>
      </c>
      <c r="T11" s="5">
        <v>190.45173178645754</v>
      </c>
      <c r="U11" s="2"/>
      <c r="V11" s="62" t="s">
        <v>44</v>
      </c>
      <c r="W11" s="3">
        <v>5308107</v>
      </c>
      <c r="X11" s="6">
        <v>5937925</v>
      </c>
      <c r="Y11" s="7">
        <v>7613284</v>
      </c>
      <c r="Z11" s="8">
        <v>7917503</v>
      </c>
      <c r="AA11" s="3">
        <v>-2305177</v>
      </c>
      <c r="AB11" s="6">
        <v>-1979578</v>
      </c>
      <c r="AC11" s="9">
        <v>69.721647057958165</v>
      </c>
      <c r="AD11" s="5">
        <v>74.997445533017157</v>
      </c>
    </row>
    <row r="12" spans="1:30" ht="30" customHeight="1">
      <c r="A12" s="14" t="s">
        <v>55</v>
      </c>
      <c r="B12" s="31">
        <v>21190698</v>
      </c>
      <c r="C12" s="32">
        <v>22005051</v>
      </c>
      <c r="D12" s="15">
        <v>13698075</v>
      </c>
      <c r="E12" s="51">
        <v>14339586</v>
      </c>
      <c r="F12" s="10">
        <v>7492623</v>
      </c>
      <c r="G12" s="11">
        <v>7665465</v>
      </c>
      <c r="H12" s="12">
        <v>154.69836455122342</v>
      </c>
      <c r="I12" s="13">
        <v>153.45666883269851</v>
      </c>
      <c r="J12" s="2"/>
      <c r="K12" s="2"/>
      <c r="L12" s="14" t="s">
        <v>55</v>
      </c>
      <c r="M12" s="31">
        <v>16281657</v>
      </c>
      <c r="N12" s="32">
        <v>16432082</v>
      </c>
      <c r="O12" s="31">
        <v>8008375</v>
      </c>
      <c r="P12" s="32">
        <v>8465673</v>
      </c>
      <c r="Q12" s="10">
        <v>8273282</v>
      </c>
      <c r="R12" s="11">
        <v>7966409</v>
      </c>
      <c r="S12" s="12">
        <v>203.30787456881077</v>
      </c>
      <c r="T12" s="13">
        <v>194.10248895746386</v>
      </c>
      <c r="U12" s="2"/>
      <c r="V12" s="14" t="s">
        <v>55</v>
      </c>
      <c r="W12" s="10">
        <v>4909041</v>
      </c>
      <c r="X12" s="11">
        <v>5572969</v>
      </c>
      <c r="Y12" s="15">
        <v>5689700</v>
      </c>
      <c r="Z12" s="16">
        <v>5873913</v>
      </c>
      <c r="AA12" s="10">
        <v>-780659</v>
      </c>
      <c r="AB12" s="11">
        <v>-300944</v>
      </c>
      <c r="AC12" s="12">
        <v>86.2794347680897</v>
      </c>
      <c r="AD12" s="13">
        <v>94.876600998346419</v>
      </c>
    </row>
    <row r="13" spans="1:30" ht="30" customHeight="1">
      <c r="A13" s="14" t="s">
        <v>31</v>
      </c>
      <c r="B13" s="10">
        <v>1665741</v>
      </c>
      <c r="C13" s="11">
        <v>1740987</v>
      </c>
      <c r="D13" s="15">
        <v>2743399</v>
      </c>
      <c r="E13" s="16">
        <v>2928377</v>
      </c>
      <c r="F13" s="10">
        <v>-1077658</v>
      </c>
      <c r="G13" s="11">
        <v>-1187390</v>
      </c>
      <c r="H13" s="12">
        <v>60.718145628834883</v>
      </c>
      <c r="I13" s="13">
        <v>59.452283636977064</v>
      </c>
      <c r="J13" s="2"/>
      <c r="K13" s="2"/>
      <c r="L13" s="14" t="s">
        <v>31</v>
      </c>
      <c r="M13" s="33">
        <v>1266675</v>
      </c>
      <c r="N13" s="34">
        <v>1376031</v>
      </c>
      <c r="O13" s="33">
        <v>819815</v>
      </c>
      <c r="P13" s="11">
        <v>884788</v>
      </c>
      <c r="Q13" s="10">
        <v>446860</v>
      </c>
      <c r="R13" s="11">
        <v>491243</v>
      </c>
      <c r="S13" s="12">
        <v>154.50741935680611</v>
      </c>
      <c r="T13" s="13">
        <v>155.52098355764318</v>
      </c>
      <c r="U13" s="2"/>
      <c r="V13" s="14" t="s">
        <v>31</v>
      </c>
      <c r="W13" s="10">
        <v>399066</v>
      </c>
      <c r="X13" s="11">
        <v>364956</v>
      </c>
      <c r="Y13" s="15">
        <v>1923584</v>
      </c>
      <c r="Z13" s="16">
        <v>2043589</v>
      </c>
      <c r="AA13" s="10">
        <v>-1524518</v>
      </c>
      <c r="AB13" s="11">
        <v>-1678633</v>
      </c>
      <c r="AC13" s="12">
        <v>20.745961704817674</v>
      </c>
      <c r="AD13" s="13">
        <v>17.858581153059642</v>
      </c>
    </row>
    <row r="14" spans="1:30" ht="30" customHeight="1">
      <c r="A14" s="14" t="s">
        <v>41</v>
      </c>
      <c r="B14" s="31">
        <v>19317386</v>
      </c>
      <c r="C14" s="32">
        <v>20099901</v>
      </c>
      <c r="D14" s="15">
        <v>11556746</v>
      </c>
      <c r="E14" s="51">
        <v>12107403</v>
      </c>
      <c r="F14" s="10">
        <v>7760640</v>
      </c>
      <c r="G14" s="11">
        <v>7992498</v>
      </c>
      <c r="H14" s="12">
        <v>167.15246661992919</v>
      </c>
      <c r="I14" s="13">
        <v>166.0133143333876</v>
      </c>
      <c r="J14" s="2"/>
      <c r="K14" s="2"/>
      <c r="L14" s="14" t="s">
        <v>41</v>
      </c>
      <c r="M14" s="10">
        <v>14984725</v>
      </c>
      <c r="N14" s="11">
        <v>15126158</v>
      </c>
      <c r="O14" s="10">
        <v>6565041</v>
      </c>
      <c r="P14" s="11">
        <v>6941312</v>
      </c>
      <c r="Q14" s="10">
        <v>8419684</v>
      </c>
      <c r="R14" s="11">
        <v>8184846</v>
      </c>
      <c r="S14" s="12">
        <v>228.25028815509302</v>
      </c>
      <c r="T14" s="13">
        <v>217.91497054159214</v>
      </c>
      <c r="U14" s="2"/>
      <c r="V14" s="14" t="s">
        <v>41</v>
      </c>
      <c r="W14" s="10">
        <v>4332661</v>
      </c>
      <c r="X14" s="11">
        <v>4973743</v>
      </c>
      <c r="Y14" s="15">
        <v>4991705</v>
      </c>
      <c r="Z14" s="16">
        <v>5166091</v>
      </c>
      <c r="AA14" s="10">
        <v>-659044</v>
      </c>
      <c r="AB14" s="11">
        <v>-192348</v>
      </c>
      <c r="AC14" s="12">
        <v>86.797216582310057</v>
      </c>
      <c r="AD14" s="13">
        <v>96.276720638486623</v>
      </c>
    </row>
    <row r="15" spans="1:30" ht="30" customHeight="1">
      <c r="A15" s="14" t="s">
        <v>40</v>
      </c>
      <c r="B15" s="10">
        <v>1637454</v>
      </c>
      <c r="C15" s="11">
        <v>1710686</v>
      </c>
      <c r="D15" s="15">
        <v>2718956</v>
      </c>
      <c r="E15" s="16">
        <v>2901782</v>
      </c>
      <c r="F15" s="10">
        <v>-1081502</v>
      </c>
      <c r="G15" s="11">
        <v>-1191096</v>
      </c>
      <c r="H15" s="12">
        <v>60.223629952084544</v>
      </c>
      <c r="I15" s="30">
        <v>58.952946844387341</v>
      </c>
      <c r="J15" s="2"/>
      <c r="K15" s="2"/>
      <c r="L15" s="14" t="s">
        <v>40</v>
      </c>
      <c r="M15" s="10">
        <v>1240208</v>
      </c>
      <c r="N15" s="11">
        <v>1347829</v>
      </c>
      <c r="O15" s="10">
        <v>809472</v>
      </c>
      <c r="P15" s="11">
        <v>869546</v>
      </c>
      <c r="Q15" s="10">
        <v>430736</v>
      </c>
      <c r="R15" s="11">
        <v>478283</v>
      </c>
      <c r="S15" s="12">
        <v>153.21197027197977</v>
      </c>
      <c r="T15" s="13">
        <v>155.00376058310889</v>
      </c>
      <c r="U15" s="2"/>
      <c r="V15" s="14" t="s">
        <v>40</v>
      </c>
      <c r="W15" s="10">
        <v>397246</v>
      </c>
      <c r="X15" s="11">
        <v>362857</v>
      </c>
      <c r="Y15" s="15">
        <v>1909484</v>
      </c>
      <c r="Z15" s="16">
        <v>2032236</v>
      </c>
      <c r="AA15" s="10">
        <v>-1512238</v>
      </c>
      <c r="AB15" s="11">
        <v>-1669379</v>
      </c>
      <c r="AC15" s="12">
        <v>20.803840199760774</v>
      </c>
      <c r="AD15" s="13">
        <v>17.855062108928294</v>
      </c>
    </row>
    <row r="16" spans="1:30" ht="30" customHeight="1">
      <c r="A16" s="14" t="s">
        <v>32</v>
      </c>
      <c r="B16" s="10">
        <v>1901598</v>
      </c>
      <c r="C16" s="11">
        <v>1935450</v>
      </c>
      <c r="D16" s="15">
        <v>2165771</v>
      </c>
      <c r="E16" s="16">
        <v>2258778</v>
      </c>
      <c r="F16" s="10">
        <v>-264173</v>
      </c>
      <c r="G16" s="11">
        <v>-323328</v>
      </c>
      <c r="H16" s="12">
        <v>87.802357682321912</v>
      </c>
      <c r="I16" s="13">
        <v>85.685711477621979</v>
      </c>
      <c r="J16" s="2"/>
      <c r="K16" s="2"/>
      <c r="L16" s="14" t="s">
        <v>32</v>
      </c>
      <c r="M16" s="10">
        <v>1323398</v>
      </c>
      <c r="N16" s="11">
        <v>1334126</v>
      </c>
      <c r="O16" s="10">
        <v>1453676</v>
      </c>
      <c r="P16" s="11">
        <v>1539603</v>
      </c>
      <c r="Q16" s="10">
        <v>-130278</v>
      </c>
      <c r="R16" s="11">
        <v>-205477</v>
      </c>
      <c r="S16" s="12">
        <v>91.038030482721041</v>
      </c>
      <c r="T16" s="13">
        <v>86.653897141016216</v>
      </c>
      <c r="U16" s="2"/>
      <c r="V16" s="14" t="s">
        <v>32</v>
      </c>
      <c r="W16" s="10">
        <v>578200</v>
      </c>
      <c r="X16" s="11">
        <v>601324</v>
      </c>
      <c r="Y16" s="15">
        <v>712095</v>
      </c>
      <c r="Z16" s="16">
        <v>719175</v>
      </c>
      <c r="AA16" s="10">
        <v>-133895</v>
      </c>
      <c r="AB16" s="11">
        <v>-117851</v>
      </c>
      <c r="AC16" s="12">
        <v>81.197031294981713</v>
      </c>
      <c r="AD16" s="13">
        <v>83.613028817742546</v>
      </c>
    </row>
    <row r="17" spans="1:30" ht="30" customHeight="1">
      <c r="A17" s="14" t="s">
        <v>33</v>
      </c>
      <c r="B17" s="10">
        <v>12567222</v>
      </c>
      <c r="C17" s="11">
        <v>13372322</v>
      </c>
      <c r="D17" s="15">
        <v>9270545</v>
      </c>
      <c r="E17" s="16">
        <v>9544062</v>
      </c>
      <c r="F17" s="10">
        <v>3296677</v>
      </c>
      <c r="G17" s="11">
        <v>3828260</v>
      </c>
      <c r="H17" s="12">
        <v>135.5607680023127</v>
      </c>
      <c r="I17" s="13">
        <v>140.11143263738228</v>
      </c>
      <c r="J17" s="2"/>
      <c r="K17" s="2"/>
      <c r="L17" s="14" t="s">
        <v>33</v>
      </c>
      <c r="M17" s="10">
        <v>8679564</v>
      </c>
      <c r="N17" s="11">
        <v>8873544</v>
      </c>
      <c r="O17" s="10">
        <v>5452909</v>
      </c>
      <c r="P17" s="11">
        <v>5543008</v>
      </c>
      <c r="Q17" s="10">
        <v>3226655</v>
      </c>
      <c r="R17" s="11">
        <v>3330536</v>
      </c>
      <c r="S17" s="12">
        <v>159.17309458125928</v>
      </c>
      <c r="T17" s="13">
        <v>160.08535437798395</v>
      </c>
      <c r="U17" s="2"/>
      <c r="V17" s="14" t="s">
        <v>33</v>
      </c>
      <c r="W17" s="10">
        <v>3887658</v>
      </c>
      <c r="X17" s="11">
        <v>4498778</v>
      </c>
      <c r="Y17" s="15">
        <v>3817636</v>
      </c>
      <c r="Z17" s="16">
        <v>4001054</v>
      </c>
      <c r="AA17" s="10">
        <v>70022</v>
      </c>
      <c r="AB17" s="11">
        <v>497724</v>
      </c>
      <c r="AC17" s="12">
        <v>101.8341717230244</v>
      </c>
      <c r="AD17" s="13">
        <v>112.43982210687484</v>
      </c>
    </row>
    <row r="18" spans="1:30" ht="30" customHeight="1">
      <c r="A18" s="14" t="s">
        <v>34</v>
      </c>
      <c r="B18" s="10">
        <v>8387619</v>
      </c>
      <c r="C18" s="11">
        <v>8438266</v>
      </c>
      <c r="D18" s="15">
        <v>5005158</v>
      </c>
      <c r="E18" s="16">
        <v>5465122</v>
      </c>
      <c r="F18" s="10">
        <v>3382461</v>
      </c>
      <c r="G18" s="11">
        <v>2973144</v>
      </c>
      <c r="H18" s="12">
        <v>167.57950498265987</v>
      </c>
      <c r="I18" s="13">
        <v>154.40215241306598</v>
      </c>
      <c r="J18" s="2"/>
      <c r="K18" s="2"/>
      <c r="L18" s="14" t="s">
        <v>34</v>
      </c>
      <c r="M18" s="10">
        <v>7545369</v>
      </c>
      <c r="N18" s="11">
        <v>7600443</v>
      </c>
      <c r="O18" s="10">
        <v>1921605</v>
      </c>
      <c r="P18" s="11">
        <v>2267850</v>
      </c>
      <c r="Q18" s="10">
        <v>5623764</v>
      </c>
      <c r="R18" s="11">
        <v>5332593</v>
      </c>
      <c r="S18" s="12">
        <v>392.65972975715613</v>
      </c>
      <c r="T18" s="13">
        <v>335.13869964944774</v>
      </c>
      <c r="U18" s="2"/>
      <c r="V18" s="14" t="s">
        <v>34</v>
      </c>
      <c r="W18" s="10">
        <v>842250</v>
      </c>
      <c r="X18" s="11">
        <v>837823</v>
      </c>
      <c r="Y18" s="15">
        <v>3083553</v>
      </c>
      <c r="Z18" s="16">
        <v>3197272</v>
      </c>
      <c r="AA18" s="10">
        <v>-2241303</v>
      </c>
      <c r="AB18" s="11">
        <v>-2359449</v>
      </c>
      <c r="AC18" s="12">
        <v>27.314270259016144</v>
      </c>
      <c r="AD18" s="13">
        <v>26.204307922503933</v>
      </c>
    </row>
    <row r="19" spans="1:30" ht="30" customHeight="1" thickBot="1">
      <c r="A19" s="21" t="s">
        <v>42</v>
      </c>
      <c r="B19" s="17">
        <v>20954841</v>
      </c>
      <c r="C19" s="18">
        <v>21810588</v>
      </c>
      <c r="D19" s="22">
        <v>14275703</v>
      </c>
      <c r="E19" s="23">
        <v>15009185</v>
      </c>
      <c r="F19" s="17">
        <v>6679138</v>
      </c>
      <c r="G19" s="18">
        <v>6801403</v>
      </c>
      <c r="H19" s="19">
        <v>146.7867536891178</v>
      </c>
      <c r="I19" s="20">
        <v>145.31493881912976</v>
      </c>
      <c r="J19" s="2"/>
      <c r="K19" s="2"/>
      <c r="L19" s="21" t="s">
        <v>42</v>
      </c>
      <c r="M19" s="17">
        <v>16224934</v>
      </c>
      <c r="N19" s="18">
        <v>16473987</v>
      </c>
      <c r="O19" s="17">
        <v>7374514</v>
      </c>
      <c r="P19" s="18">
        <v>7810857</v>
      </c>
      <c r="Q19" s="17">
        <v>8850420</v>
      </c>
      <c r="R19" s="18">
        <v>8663130</v>
      </c>
      <c r="S19" s="19">
        <v>220.01360360831913</v>
      </c>
      <c r="T19" s="20">
        <v>210.91138910877513</v>
      </c>
      <c r="U19" s="2"/>
      <c r="V19" s="21" t="s">
        <v>42</v>
      </c>
      <c r="W19" s="17">
        <v>4729907</v>
      </c>
      <c r="X19" s="18">
        <v>5336601</v>
      </c>
      <c r="Y19" s="22">
        <v>6901189</v>
      </c>
      <c r="Z19" s="23">
        <v>7198328</v>
      </c>
      <c r="AA19" s="17">
        <v>-2171282</v>
      </c>
      <c r="AB19" s="18">
        <v>-1861727</v>
      </c>
      <c r="AC19" s="19">
        <v>68.537566497599173</v>
      </c>
      <c r="AD19" s="20">
        <v>74.136674516637754</v>
      </c>
    </row>
    <row r="20" spans="1:30" ht="13.5" customHeight="1" thickTop="1">
      <c r="A20" t="s">
        <v>65</v>
      </c>
      <c r="L20" t="str">
        <f>A20</f>
        <v>Fuente: Elaboración por la SG de Apoyo y Coordinación a partir de datos del Departamento de Aduanas e Impuestos Especiales. Los datos de 2016 son Provisionales</v>
      </c>
      <c r="V20" t="str">
        <f>A20</f>
        <v>Fuente: Elaboración por la SG de Apoyo y Coordinación a partir de datos del Departamento de Aduanas e Impuestos Especiales. Los datos de 2016 son Provisionales</v>
      </c>
    </row>
  </sheetData>
  <mergeCells count="18">
    <mergeCell ref="A6:I6"/>
    <mergeCell ref="A7:I7"/>
    <mergeCell ref="B9:C9"/>
    <mergeCell ref="D9:E9"/>
    <mergeCell ref="F9:G9"/>
    <mergeCell ref="H9:I9"/>
    <mergeCell ref="L6:T6"/>
    <mergeCell ref="L7:T7"/>
    <mergeCell ref="M9:N9"/>
    <mergeCell ref="O9:P9"/>
    <mergeCell ref="Q9:R9"/>
    <mergeCell ref="S9:T9"/>
    <mergeCell ref="V6:AD6"/>
    <mergeCell ref="V7:AD7"/>
    <mergeCell ref="W9:X9"/>
    <mergeCell ref="Y9:Z9"/>
    <mergeCell ref="AA9:AB9"/>
    <mergeCell ref="AC9:AD9"/>
  </mergeCells>
  <phoneticPr fontId="6" type="noConversion"/>
  <pageMargins left="0.81059055118110246" right="0.39370078740157483" top="0.11811023622047245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topLeftCell="A13" workbookViewId="0">
      <selection activeCell="J41" sqref="J1:K41"/>
    </sheetView>
  </sheetViews>
  <sheetFormatPr baseColWidth="10" defaultRowHeight="13.2"/>
  <cols>
    <col min="1" max="1" width="52.6640625" customWidth="1"/>
    <col min="2" max="9" width="14.33203125" customWidth="1"/>
    <col min="10" max="10" width="10.33203125" customWidth="1"/>
    <col min="12" max="12" width="54.6640625" customWidth="1"/>
    <col min="13" max="20" width="14.33203125" customWidth="1"/>
    <col min="22" max="22" width="54.6640625" customWidth="1"/>
    <col min="23" max="30" width="14.33203125" customWidth="1"/>
  </cols>
  <sheetData>
    <row r="1" spans="1:30" ht="18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L1" s="91" t="s">
        <v>39</v>
      </c>
      <c r="M1" s="91"/>
      <c r="N1" s="91"/>
      <c r="O1" s="91"/>
      <c r="P1" s="91"/>
      <c r="Q1" s="91"/>
      <c r="R1" s="91"/>
      <c r="S1" s="91"/>
      <c r="T1" s="91"/>
      <c r="V1" s="91" t="s">
        <v>38</v>
      </c>
      <c r="W1" s="91"/>
      <c r="X1" s="91"/>
      <c r="Y1" s="91"/>
      <c r="Z1" s="91"/>
      <c r="AA1" s="91"/>
      <c r="AB1" s="91"/>
      <c r="AC1" s="91"/>
      <c r="AD1" s="91"/>
    </row>
    <row r="2" spans="1:30" ht="15" customHeight="1" thickBot="1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L2" s="101" t="s">
        <v>62</v>
      </c>
      <c r="M2" s="101"/>
      <c r="N2" s="101"/>
      <c r="O2" s="101"/>
      <c r="P2" s="101"/>
      <c r="Q2" s="101"/>
      <c r="R2" s="101"/>
      <c r="S2" s="101"/>
      <c r="T2" s="101"/>
      <c r="V2" s="101" t="s">
        <v>62</v>
      </c>
      <c r="W2" s="101"/>
      <c r="X2" s="101"/>
      <c r="Y2" s="101"/>
      <c r="Z2" s="101"/>
      <c r="AA2" s="101"/>
      <c r="AB2" s="101"/>
      <c r="AC2" s="101"/>
      <c r="AD2" s="101"/>
    </row>
    <row r="3" spans="1:30" ht="18" customHeight="1" thickTop="1">
      <c r="A3" s="35" t="s">
        <v>30</v>
      </c>
      <c r="B3" s="103" t="s">
        <v>27</v>
      </c>
      <c r="C3" s="104"/>
      <c r="D3" s="103" t="s">
        <v>25</v>
      </c>
      <c r="E3" s="105"/>
      <c r="F3" s="103" t="s">
        <v>26</v>
      </c>
      <c r="G3" s="105"/>
      <c r="H3" s="103" t="s">
        <v>29</v>
      </c>
      <c r="I3" s="105"/>
      <c r="L3" s="49" t="s">
        <v>30</v>
      </c>
      <c r="M3" s="96" t="s">
        <v>27</v>
      </c>
      <c r="N3" s="106"/>
      <c r="O3" s="96" t="s">
        <v>25</v>
      </c>
      <c r="P3" s="97"/>
      <c r="Q3" s="96" t="s">
        <v>26</v>
      </c>
      <c r="R3" s="97"/>
      <c r="S3" s="96" t="s">
        <v>29</v>
      </c>
      <c r="T3" s="97"/>
      <c r="U3" s="48"/>
      <c r="V3" s="50" t="s">
        <v>30</v>
      </c>
      <c r="W3" s="93" t="s">
        <v>27</v>
      </c>
      <c r="X3" s="95"/>
      <c r="Y3" s="93" t="s">
        <v>25</v>
      </c>
      <c r="Z3" s="94"/>
      <c r="AA3" s="93" t="s">
        <v>26</v>
      </c>
      <c r="AB3" s="94"/>
      <c r="AC3" s="93" t="s">
        <v>29</v>
      </c>
      <c r="AD3" s="94"/>
    </row>
    <row r="4" spans="1:30" ht="18" customHeight="1" thickBot="1">
      <c r="A4" s="36"/>
      <c r="B4" s="26" t="s">
        <v>63</v>
      </c>
      <c r="C4" s="27" t="s">
        <v>64</v>
      </c>
      <c r="D4" s="80" t="s">
        <v>63</v>
      </c>
      <c r="E4" s="27" t="s">
        <v>64</v>
      </c>
      <c r="F4" s="26" t="s">
        <v>63</v>
      </c>
      <c r="G4" s="27" t="s">
        <v>64</v>
      </c>
      <c r="H4" s="26" t="s">
        <v>63</v>
      </c>
      <c r="I4" s="28" t="s">
        <v>64</v>
      </c>
      <c r="J4" s="2"/>
      <c r="K4" s="2"/>
      <c r="L4" s="81"/>
      <c r="M4" s="82" t="s">
        <v>63</v>
      </c>
      <c r="N4" s="83" t="s">
        <v>64</v>
      </c>
      <c r="O4" s="82" t="s">
        <v>63</v>
      </c>
      <c r="P4" s="83" t="s">
        <v>64</v>
      </c>
      <c r="Q4" s="82" t="s">
        <v>63</v>
      </c>
      <c r="R4" s="83" t="s">
        <v>64</v>
      </c>
      <c r="S4" s="82" t="s">
        <v>63</v>
      </c>
      <c r="T4" s="84" t="s">
        <v>64</v>
      </c>
      <c r="U4" s="85"/>
      <c r="V4" s="86"/>
      <c r="W4" s="87" t="s">
        <v>63</v>
      </c>
      <c r="X4" s="88" t="s">
        <v>64</v>
      </c>
      <c r="Y4" s="87" t="s">
        <v>63</v>
      </c>
      <c r="Z4" s="88" t="s">
        <v>64</v>
      </c>
      <c r="AA4" s="87" t="s">
        <v>63</v>
      </c>
      <c r="AB4" s="88" t="s">
        <v>64</v>
      </c>
      <c r="AC4" s="87" t="s">
        <v>63</v>
      </c>
      <c r="AD4" s="89" t="s">
        <v>64</v>
      </c>
    </row>
    <row r="5" spans="1:30" ht="17.100000000000001" customHeight="1" thickTop="1">
      <c r="A5" s="57" t="s">
        <v>2</v>
      </c>
      <c r="B5" s="3">
        <v>282787</v>
      </c>
      <c r="C5" s="65">
        <v>285337</v>
      </c>
      <c r="D5" s="52">
        <v>208213</v>
      </c>
      <c r="E5" s="66">
        <v>191263</v>
      </c>
      <c r="F5" s="3">
        <v>74574</v>
      </c>
      <c r="G5" s="6">
        <v>94074</v>
      </c>
      <c r="H5" s="9">
        <v>135.81620744141816</v>
      </c>
      <c r="I5" s="5">
        <v>149.18567626775697</v>
      </c>
      <c r="J5" s="2"/>
      <c r="K5" s="2"/>
      <c r="L5" s="90" t="s">
        <v>2</v>
      </c>
      <c r="M5" s="3">
        <v>152807</v>
      </c>
      <c r="N5" s="65">
        <v>123350</v>
      </c>
      <c r="O5" s="52">
        <v>206376</v>
      </c>
      <c r="P5" s="66">
        <v>189048</v>
      </c>
      <c r="Q5" s="3">
        <v>-53569</v>
      </c>
      <c r="R5" s="6">
        <v>-65698</v>
      </c>
      <c r="S5" s="9">
        <v>74.043008877001199</v>
      </c>
      <c r="T5" s="5">
        <v>65.247979349160005</v>
      </c>
      <c r="U5" s="85"/>
      <c r="V5" s="90" t="s">
        <v>2</v>
      </c>
      <c r="W5" s="3">
        <v>129980</v>
      </c>
      <c r="X5" s="65">
        <v>161987</v>
      </c>
      <c r="Y5" s="52">
        <v>1837</v>
      </c>
      <c r="Z5" s="66">
        <v>2215</v>
      </c>
      <c r="AA5" s="3">
        <v>128143</v>
      </c>
      <c r="AB5" s="6">
        <v>159772</v>
      </c>
      <c r="AC5" s="9">
        <v>7075.6668481219376</v>
      </c>
      <c r="AD5" s="5">
        <v>7313.1828442437918</v>
      </c>
    </row>
    <row r="6" spans="1:30" ht="17.100000000000001" customHeight="1">
      <c r="A6" s="58" t="s">
        <v>3</v>
      </c>
      <c r="B6" s="10">
        <v>2245968</v>
      </c>
      <c r="C6" s="67">
        <v>2505105</v>
      </c>
      <c r="D6" s="53">
        <v>568467</v>
      </c>
      <c r="E6" s="68">
        <v>602121</v>
      </c>
      <c r="F6" s="10">
        <v>1677501</v>
      </c>
      <c r="G6" s="11">
        <v>1902984</v>
      </c>
      <c r="H6" s="12">
        <v>395.09206339154252</v>
      </c>
      <c r="I6" s="13">
        <v>416.04677465160654</v>
      </c>
      <c r="L6" s="58" t="s">
        <v>3</v>
      </c>
      <c r="M6" s="10">
        <v>1657667</v>
      </c>
      <c r="N6" s="67">
        <v>1607518</v>
      </c>
      <c r="O6" s="53">
        <v>482892</v>
      </c>
      <c r="P6" s="68">
        <v>525477</v>
      </c>
      <c r="Q6" s="10">
        <v>1174775</v>
      </c>
      <c r="R6" s="11">
        <v>1082041</v>
      </c>
      <c r="S6" s="12">
        <v>343.2790354779122</v>
      </c>
      <c r="T6" s="13">
        <v>305.9159582626832</v>
      </c>
      <c r="U6" s="48"/>
      <c r="V6" s="58" t="s">
        <v>3</v>
      </c>
      <c r="W6" s="10">
        <v>588301</v>
      </c>
      <c r="X6" s="67">
        <v>897587</v>
      </c>
      <c r="Y6" s="53">
        <v>85575</v>
      </c>
      <c r="Z6" s="68">
        <v>76644</v>
      </c>
      <c r="AA6" s="10">
        <v>502726</v>
      </c>
      <c r="AB6" s="11">
        <v>820943</v>
      </c>
      <c r="AC6" s="12">
        <v>687.46830265848666</v>
      </c>
      <c r="AD6" s="13">
        <v>1171.1118939512553</v>
      </c>
    </row>
    <row r="7" spans="1:30" ht="17.100000000000001" customHeight="1">
      <c r="A7" s="58" t="s">
        <v>0</v>
      </c>
      <c r="B7" s="10">
        <v>1241545</v>
      </c>
      <c r="C7" s="67">
        <v>1283103</v>
      </c>
      <c r="D7" s="53">
        <v>2301658</v>
      </c>
      <c r="E7" s="68">
        <v>2525807</v>
      </c>
      <c r="F7" s="10">
        <v>-1060113</v>
      </c>
      <c r="G7" s="11">
        <v>-1242704</v>
      </c>
      <c r="H7" s="12">
        <v>53.941332726234734</v>
      </c>
      <c r="I7" s="13">
        <v>50.799724602869503</v>
      </c>
      <c r="L7" s="58" t="s">
        <v>0</v>
      </c>
      <c r="M7" s="10">
        <v>889674</v>
      </c>
      <c r="N7" s="67">
        <v>974692</v>
      </c>
      <c r="O7" s="53">
        <v>746656</v>
      </c>
      <c r="P7" s="68">
        <v>803495</v>
      </c>
      <c r="Q7" s="10">
        <v>143018</v>
      </c>
      <c r="R7" s="11">
        <v>171197</v>
      </c>
      <c r="S7" s="12">
        <v>119.15447006385807</v>
      </c>
      <c r="T7" s="13">
        <v>121.30654204444333</v>
      </c>
      <c r="U7" s="48"/>
      <c r="V7" s="58" t="s">
        <v>0</v>
      </c>
      <c r="W7" s="10">
        <v>351871</v>
      </c>
      <c r="X7" s="67">
        <v>308411</v>
      </c>
      <c r="Y7" s="53">
        <v>1555002</v>
      </c>
      <c r="Z7" s="68">
        <v>1722312</v>
      </c>
      <c r="AA7" s="10">
        <v>-1203131</v>
      </c>
      <c r="AB7" s="11">
        <v>-1413901</v>
      </c>
      <c r="AC7" s="12">
        <v>22.628331024654631</v>
      </c>
      <c r="AD7" s="13">
        <v>17.906802019610847</v>
      </c>
    </row>
    <row r="8" spans="1:30" ht="17.100000000000001" customHeight="1">
      <c r="A8" s="58" t="s">
        <v>1</v>
      </c>
      <c r="B8" s="10">
        <v>460032</v>
      </c>
      <c r="C8" s="67">
        <v>462875</v>
      </c>
      <c r="D8" s="53">
        <v>788015</v>
      </c>
      <c r="E8" s="68">
        <v>715219</v>
      </c>
      <c r="F8" s="10">
        <v>-327983</v>
      </c>
      <c r="G8" s="11">
        <v>-252344</v>
      </c>
      <c r="H8" s="12">
        <v>58.37858416400703</v>
      </c>
      <c r="I8" s="13">
        <v>64.717939540196781</v>
      </c>
      <c r="L8" s="58" t="s">
        <v>1</v>
      </c>
      <c r="M8" s="10">
        <v>361690</v>
      </c>
      <c r="N8" s="67">
        <v>347102</v>
      </c>
      <c r="O8" s="53">
        <v>785419</v>
      </c>
      <c r="P8" s="68">
        <v>712490</v>
      </c>
      <c r="Q8" s="10">
        <v>-423729</v>
      </c>
      <c r="R8" s="11">
        <v>-365388</v>
      </c>
      <c r="S8" s="12">
        <v>46.050579372284098</v>
      </c>
      <c r="T8" s="13">
        <v>48.716753919353259</v>
      </c>
      <c r="U8" s="48"/>
      <c r="V8" s="58" t="s">
        <v>1</v>
      </c>
      <c r="W8" s="10">
        <v>98342</v>
      </c>
      <c r="X8" s="67">
        <v>115773</v>
      </c>
      <c r="Y8" s="53">
        <v>2596</v>
      </c>
      <c r="Z8" s="68">
        <v>2729</v>
      </c>
      <c r="AA8" s="10">
        <v>95746</v>
      </c>
      <c r="AB8" s="11">
        <v>113044</v>
      </c>
      <c r="AC8" s="12">
        <v>3788.2126348228039</v>
      </c>
      <c r="AD8" s="13">
        <v>4242.3231953096365</v>
      </c>
    </row>
    <row r="9" spans="1:30" ht="17.100000000000001" customHeight="1">
      <c r="A9" s="58" t="s">
        <v>4</v>
      </c>
      <c r="B9" s="10">
        <v>150873</v>
      </c>
      <c r="C9" s="67">
        <v>146317</v>
      </c>
      <c r="D9" s="53">
        <v>68013</v>
      </c>
      <c r="E9" s="68">
        <v>76615</v>
      </c>
      <c r="F9" s="10">
        <v>82860</v>
      </c>
      <c r="G9" s="11">
        <v>69702</v>
      </c>
      <c r="H9" s="12">
        <v>221.82965021392968</v>
      </c>
      <c r="I9" s="13">
        <v>190.9769627357567</v>
      </c>
      <c r="L9" s="58" t="s">
        <v>4</v>
      </c>
      <c r="M9" s="10">
        <v>112728</v>
      </c>
      <c r="N9" s="67">
        <v>97435</v>
      </c>
      <c r="O9" s="53">
        <v>42383</v>
      </c>
      <c r="P9" s="68">
        <v>56315</v>
      </c>
      <c r="Q9" s="10">
        <v>70345</v>
      </c>
      <c r="R9" s="11">
        <v>41120</v>
      </c>
      <c r="S9" s="12">
        <v>265.97456527381263</v>
      </c>
      <c r="T9" s="13">
        <v>173.01784604457072</v>
      </c>
      <c r="U9" s="48"/>
      <c r="V9" s="58" t="s">
        <v>4</v>
      </c>
      <c r="W9" s="10">
        <v>38145</v>
      </c>
      <c r="X9" s="67">
        <v>48882</v>
      </c>
      <c r="Y9" s="53">
        <v>25630</v>
      </c>
      <c r="Z9" s="68">
        <v>20300</v>
      </c>
      <c r="AA9" s="10">
        <v>12515</v>
      </c>
      <c r="AB9" s="11">
        <v>28582</v>
      </c>
      <c r="AC9" s="12">
        <v>148.82949668357395</v>
      </c>
      <c r="AD9" s="13">
        <v>240.79802955665025</v>
      </c>
    </row>
    <row r="10" spans="1:30" ht="17.100000000000001" customHeight="1">
      <c r="A10" s="58" t="s">
        <v>5</v>
      </c>
      <c r="B10" s="10">
        <v>112143</v>
      </c>
      <c r="C10" s="67">
        <v>112255</v>
      </c>
      <c r="D10" s="53">
        <v>92582</v>
      </c>
      <c r="E10" s="68">
        <v>97423</v>
      </c>
      <c r="F10" s="10">
        <v>19561</v>
      </c>
      <c r="G10" s="11">
        <v>14832</v>
      </c>
      <c r="H10" s="12">
        <v>121.12829707718562</v>
      </c>
      <c r="I10" s="13">
        <v>115.22433101013108</v>
      </c>
      <c r="L10" s="58" t="s">
        <v>5</v>
      </c>
      <c r="M10" s="10">
        <v>55741</v>
      </c>
      <c r="N10" s="67">
        <v>51833</v>
      </c>
      <c r="O10" s="53">
        <v>59938</v>
      </c>
      <c r="P10" s="68">
        <v>63666</v>
      </c>
      <c r="Q10" s="10">
        <v>-4197</v>
      </c>
      <c r="R10" s="11">
        <v>-11833</v>
      </c>
      <c r="S10" s="12">
        <v>92.997764356501719</v>
      </c>
      <c r="T10" s="13">
        <v>81.413941507240921</v>
      </c>
      <c r="U10" s="48"/>
      <c r="V10" s="58" t="s">
        <v>5</v>
      </c>
      <c r="W10" s="10">
        <v>56402</v>
      </c>
      <c r="X10" s="67">
        <v>60422</v>
      </c>
      <c r="Y10" s="53">
        <v>32644</v>
      </c>
      <c r="Z10" s="68">
        <v>33757</v>
      </c>
      <c r="AA10" s="10">
        <v>23758</v>
      </c>
      <c r="AB10" s="11">
        <v>26665</v>
      </c>
      <c r="AC10" s="12">
        <v>172.77907119225586</v>
      </c>
      <c r="AD10" s="13">
        <v>178.99102408389371</v>
      </c>
    </row>
    <row r="11" spans="1:30" ht="17.100000000000001" customHeight="1">
      <c r="A11" s="58" t="s">
        <v>6</v>
      </c>
      <c r="B11" s="10">
        <v>179980</v>
      </c>
      <c r="C11" s="67">
        <v>205186</v>
      </c>
      <c r="D11" s="53">
        <v>100844</v>
      </c>
      <c r="E11" s="68">
        <v>112390</v>
      </c>
      <c r="F11" s="10">
        <v>79136</v>
      </c>
      <c r="G11" s="11">
        <v>92796</v>
      </c>
      <c r="H11" s="12">
        <v>178.47368212288285</v>
      </c>
      <c r="I11" s="13">
        <v>182.56606459649436</v>
      </c>
      <c r="L11" s="58" t="s">
        <v>6</v>
      </c>
      <c r="M11" s="10">
        <v>155298</v>
      </c>
      <c r="N11" s="67">
        <v>174702</v>
      </c>
      <c r="O11" s="53">
        <v>61922</v>
      </c>
      <c r="P11" s="68">
        <v>75365</v>
      </c>
      <c r="Q11" s="10">
        <v>93376</v>
      </c>
      <c r="R11" s="11">
        <v>99337</v>
      </c>
      <c r="S11" s="12">
        <v>250.79616291463455</v>
      </c>
      <c r="T11" s="13">
        <v>231.80786837391364</v>
      </c>
      <c r="U11" s="48"/>
      <c r="V11" s="58" t="s">
        <v>6</v>
      </c>
      <c r="W11" s="10">
        <v>24682</v>
      </c>
      <c r="X11" s="67">
        <v>30484</v>
      </c>
      <c r="Y11" s="53">
        <v>38922</v>
      </c>
      <c r="Z11" s="68">
        <v>37025</v>
      </c>
      <c r="AA11" s="10">
        <v>-14240</v>
      </c>
      <c r="AB11" s="11">
        <v>-6541</v>
      </c>
      <c r="AC11" s="12">
        <v>63.414007502183857</v>
      </c>
      <c r="AD11" s="13">
        <v>82.333558406482112</v>
      </c>
    </row>
    <row r="12" spans="1:30" ht="17.100000000000001" customHeight="1">
      <c r="A12" s="58" t="s">
        <v>7</v>
      </c>
      <c r="B12" s="10">
        <v>3328464</v>
      </c>
      <c r="C12" s="67">
        <v>3452196</v>
      </c>
      <c r="D12" s="53">
        <v>498534</v>
      </c>
      <c r="E12" s="68">
        <v>614617</v>
      </c>
      <c r="F12" s="10">
        <v>2829930</v>
      </c>
      <c r="G12" s="11">
        <v>2837579</v>
      </c>
      <c r="H12" s="12">
        <v>667.65035082862948</v>
      </c>
      <c r="I12" s="13">
        <v>561.68247868184574</v>
      </c>
      <c r="L12" s="58" t="s">
        <v>7</v>
      </c>
      <c r="M12" s="10">
        <v>3152154</v>
      </c>
      <c r="N12" s="67">
        <v>3236614</v>
      </c>
      <c r="O12" s="53">
        <v>204258</v>
      </c>
      <c r="P12" s="68">
        <v>287335</v>
      </c>
      <c r="Q12" s="10">
        <v>2947896</v>
      </c>
      <c r="R12" s="11">
        <v>2949279</v>
      </c>
      <c r="S12" s="12">
        <v>1543.2218077137736</v>
      </c>
      <c r="T12" s="13">
        <v>1126.4252527537544</v>
      </c>
      <c r="U12" s="48"/>
      <c r="V12" s="58" t="s">
        <v>7</v>
      </c>
      <c r="W12" s="10">
        <v>176310</v>
      </c>
      <c r="X12" s="67">
        <v>215582</v>
      </c>
      <c r="Y12" s="53">
        <v>294276</v>
      </c>
      <c r="Z12" s="68">
        <v>327282</v>
      </c>
      <c r="AA12" s="10">
        <v>-117966</v>
      </c>
      <c r="AB12" s="11">
        <v>-111700</v>
      </c>
      <c r="AC12" s="12">
        <v>59.913142763935902</v>
      </c>
      <c r="AD12" s="13">
        <v>65.870411449453385</v>
      </c>
    </row>
    <row r="13" spans="1:30" ht="17.100000000000001" customHeight="1">
      <c r="A13" s="58" t="s">
        <v>8</v>
      </c>
      <c r="B13" s="10">
        <v>4386726</v>
      </c>
      <c r="C13" s="67">
        <v>4435568</v>
      </c>
      <c r="D13" s="53">
        <v>1289317</v>
      </c>
      <c r="E13" s="68">
        <v>1446997</v>
      </c>
      <c r="F13" s="10">
        <v>3097409</v>
      </c>
      <c r="G13" s="11">
        <v>2988571</v>
      </c>
      <c r="H13" s="12">
        <v>340.23641974781992</v>
      </c>
      <c r="I13" s="13">
        <v>306.53608818815792</v>
      </c>
      <c r="L13" s="58" t="s">
        <v>8</v>
      </c>
      <c r="M13" s="10">
        <v>4039461</v>
      </c>
      <c r="N13" s="67">
        <v>4084568</v>
      </c>
      <c r="O13" s="53">
        <v>280485</v>
      </c>
      <c r="P13" s="68">
        <v>331814</v>
      </c>
      <c r="Q13" s="10">
        <v>3758976</v>
      </c>
      <c r="R13" s="11">
        <v>3752754</v>
      </c>
      <c r="S13" s="12">
        <v>1440.170062570191</v>
      </c>
      <c r="T13" s="13">
        <v>1230.981212365964</v>
      </c>
      <c r="U13" s="48"/>
      <c r="V13" s="58" t="s">
        <v>8</v>
      </c>
      <c r="W13" s="10">
        <v>347265</v>
      </c>
      <c r="X13" s="67">
        <v>351000</v>
      </c>
      <c r="Y13" s="53">
        <v>1008832</v>
      </c>
      <c r="Z13" s="68">
        <v>1115183</v>
      </c>
      <c r="AA13" s="10">
        <v>-661567</v>
      </c>
      <c r="AB13" s="11">
        <v>-764183</v>
      </c>
      <c r="AC13" s="12">
        <v>34.42248065089133</v>
      </c>
      <c r="AD13" s="13">
        <v>31.474654832435572</v>
      </c>
    </row>
    <row r="14" spans="1:30" ht="17.100000000000001" customHeight="1">
      <c r="A14" s="58" t="s">
        <v>9</v>
      </c>
      <c r="B14" s="10">
        <v>239123</v>
      </c>
      <c r="C14" s="67">
        <v>250639</v>
      </c>
      <c r="D14" s="53">
        <v>632904</v>
      </c>
      <c r="E14" s="68">
        <v>616808</v>
      </c>
      <c r="F14" s="10">
        <v>-393781</v>
      </c>
      <c r="G14" s="11">
        <v>-366169</v>
      </c>
      <c r="H14" s="12">
        <v>37.781875292303411</v>
      </c>
      <c r="I14" s="13">
        <v>40.634849094045471</v>
      </c>
      <c r="L14" s="58" t="s">
        <v>9</v>
      </c>
      <c r="M14" s="10">
        <v>134402</v>
      </c>
      <c r="N14" s="67">
        <v>145324</v>
      </c>
      <c r="O14" s="53">
        <v>209637</v>
      </c>
      <c r="P14" s="68">
        <v>216143</v>
      </c>
      <c r="Q14" s="10">
        <v>-75235</v>
      </c>
      <c r="R14" s="11">
        <v>-70819</v>
      </c>
      <c r="S14" s="12">
        <v>64.11177416200384</v>
      </c>
      <c r="T14" s="13">
        <v>67.235117491660617</v>
      </c>
      <c r="U14" s="48"/>
      <c r="V14" s="58" t="s">
        <v>9</v>
      </c>
      <c r="W14" s="10">
        <v>104721</v>
      </c>
      <c r="X14" s="67">
        <v>105315</v>
      </c>
      <c r="Y14" s="53">
        <v>423267</v>
      </c>
      <c r="Z14" s="68">
        <v>400665</v>
      </c>
      <c r="AA14" s="10">
        <v>-318546</v>
      </c>
      <c r="AB14" s="11">
        <v>-295350</v>
      </c>
      <c r="AC14" s="12">
        <v>24.741120852795046</v>
      </c>
      <c r="AD14" s="13">
        <v>26.285051102542024</v>
      </c>
    </row>
    <row r="15" spans="1:30" ht="17.100000000000001" customHeight="1">
      <c r="A15" s="58" t="s">
        <v>10</v>
      </c>
      <c r="B15" s="10">
        <v>248228</v>
      </c>
      <c r="C15" s="67">
        <v>179134</v>
      </c>
      <c r="D15" s="53">
        <v>1149910</v>
      </c>
      <c r="E15" s="68">
        <v>1394167</v>
      </c>
      <c r="F15" s="10">
        <v>-901682</v>
      </c>
      <c r="G15" s="11">
        <v>-1215033</v>
      </c>
      <c r="H15" s="12">
        <v>21.586732874746719</v>
      </c>
      <c r="I15" s="13">
        <v>12.848819402553641</v>
      </c>
      <c r="L15" s="58" t="s">
        <v>10</v>
      </c>
      <c r="M15" s="10">
        <v>170227</v>
      </c>
      <c r="N15" s="67">
        <v>146435</v>
      </c>
      <c r="O15" s="53">
        <v>677940</v>
      </c>
      <c r="P15" s="68">
        <v>895213</v>
      </c>
      <c r="Q15" s="10">
        <v>-507713</v>
      </c>
      <c r="R15" s="11">
        <v>-748778</v>
      </c>
      <c r="S15" s="12">
        <v>25.109449213794733</v>
      </c>
      <c r="T15" s="13">
        <v>16.357559597548292</v>
      </c>
      <c r="U15" s="48"/>
      <c r="V15" s="58" t="s">
        <v>10</v>
      </c>
      <c r="W15" s="10">
        <v>78001</v>
      </c>
      <c r="X15" s="67">
        <v>32699</v>
      </c>
      <c r="Y15" s="53">
        <v>471970</v>
      </c>
      <c r="Z15" s="68">
        <v>498954</v>
      </c>
      <c r="AA15" s="10">
        <v>-393969</v>
      </c>
      <c r="AB15" s="11">
        <v>-466255</v>
      </c>
      <c r="AC15" s="12">
        <v>16.52668601817912</v>
      </c>
      <c r="AD15" s="13">
        <v>6.5535099428003383</v>
      </c>
    </row>
    <row r="16" spans="1:30" ht="17.100000000000001" customHeight="1">
      <c r="A16" s="58" t="s">
        <v>11</v>
      </c>
      <c r="B16" s="10">
        <v>105131</v>
      </c>
      <c r="C16" s="67">
        <v>122746</v>
      </c>
      <c r="D16" s="53">
        <v>99639</v>
      </c>
      <c r="E16" s="68">
        <v>110944</v>
      </c>
      <c r="F16" s="10">
        <v>5492</v>
      </c>
      <c r="G16" s="11">
        <v>11802</v>
      </c>
      <c r="H16" s="12">
        <v>105.51189795160529</v>
      </c>
      <c r="I16" s="13">
        <v>110.63779925007211</v>
      </c>
      <c r="L16" s="58" t="s">
        <v>11</v>
      </c>
      <c r="M16" s="10">
        <v>79902</v>
      </c>
      <c r="N16" s="67">
        <v>93091</v>
      </c>
      <c r="O16" s="53">
        <v>95612</v>
      </c>
      <c r="P16" s="68">
        <v>106322</v>
      </c>
      <c r="Q16" s="10">
        <v>-15710</v>
      </c>
      <c r="R16" s="11">
        <v>-13231</v>
      </c>
      <c r="S16" s="12">
        <v>83.569008074300299</v>
      </c>
      <c r="T16" s="13">
        <v>87.555726942683549</v>
      </c>
      <c r="U16" s="48"/>
      <c r="V16" s="58" t="s">
        <v>11</v>
      </c>
      <c r="W16" s="10">
        <v>25229</v>
      </c>
      <c r="X16" s="67">
        <v>29655</v>
      </c>
      <c r="Y16" s="53">
        <v>4027</v>
      </c>
      <c r="Z16" s="68">
        <v>4622</v>
      </c>
      <c r="AA16" s="10">
        <v>21202</v>
      </c>
      <c r="AB16" s="11">
        <v>25033</v>
      </c>
      <c r="AC16" s="12">
        <v>626.49615098087907</v>
      </c>
      <c r="AD16" s="13">
        <v>641.60536564257905</v>
      </c>
    </row>
    <row r="17" spans="1:30" ht="17.100000000000001" customHeight="1">
      <c r="A17" s="58" t="s">
        <v>12</v>
      </c>
      <c r="B17" s="10">
        <v>222981</v>
      </c>
      <c r="C17" s="67">
        <v>248310</v>
      </c>
      <c r="D17" s="53">
        <v>1111916</v>
      </c>
      <c r="E17" s="68">
        <v>1061952</v>
      </c>
      <c r="F17" s="10">
        <v>-888935</v>
      </c>
      <c r="G17" s="11">
        <v>-813642</v>
      </c>
      <c r="H17" s="12">
        <v>20.05376305404365</v>
      </c>
      <c r="I17" s="13">
        <v>23.382412764418731</v>
      </c>
      <c r="L17" s="58" t="s">
        <v>12</v>
      </c>
      <c r="M17" s="10">
        <v>114517</v>
      </c>
      <c r="N17" s="67">
        <v>131803</v>
      </c>
      <c r="O17" s="53">
        <v>254049</v>
      </c>
      <c r="P17" s="68">
        <v>285750</v>
      </c>
      <c r="Q17" s="10">
        <v>-139532</v>
      </c>
      <c r="R17" s="11">
        <v>-153947</v>
      </c>
      <c r="S17" s="12">
        <v>45.076737164877642</v>
      </c>
      <c r="T17" s="13">
        <v>46.125284339457565</v>
      </c>
      <c r="U17" s="48"/>
      <c r="V17" s="58" t="s">
        <v>12</v>
      </c>
      <c r="W17" s="10">
        <v>108464</v>
      </c>
      <c r="X17" s="67">
        <v>116507</v>
      </c>
      <c r="Y17" s="53">
        <v>857867</v>
      </c>
      <c r="Z17" s="68">
        <v>776202</v>
      </c>
      <c r="AA17" s="10">
        <v>-749403</v>
      </c>
      <c r="AB17" s="11">
        <v>-659695</v>
      </c>
      <c r="AC17" s="12">
        <v>12.643451723868617</v>
      </c>
      <c r="AD17" s="13">
        <v>15.009881448385858</v>
      </c>
    </row>
    <row r="18" spans="1:30" ht="17.100000000000001" customHeight="1">
      <c r="A18" s="58" t="s">
        <v>13</v>
      </c>
      <c r="B18" s="10">
        <v>155645</v>
      </c>
      <c r="C18" s="67">
        <v>163035</v>
      </c>
      <c r="D18" s="53">
        <v>94238</v>
      </c>
      <c r="E18" s="68">
        <v>92626</v>
      </c>
      <c r="F18" s="53">
        <v>61407</v>
      </c>
      <c r="G18" s="11">
        <v>70409</v>
      </c>
      <c r="H18" s="12">
        <v>165.1616120885418</v>
      </c>
      <c r="I18" s="13">
        <v>176.01429404270939</v>
      </c>
      <c r="L18" s="58" t="s">
        <v>13</v>
      </c>
      <c r="M18" s="10">
        <v>76792</v>
      </c>
      <c r="N18" s="67">
        <v>81497</v>
      </c>
      <c r="O18" s="53">
        <v>49193</v>
      </c>
      <c r="P18" s="68">
        <v>50515</v>
      </c>
      <c r="Q18" s="53">
        <v>27599</v>
      </c>
      <c r="R18" s="11">
        <v>30982</v>
      </c>
      <c r="S18" s="12">
        <v>156.10351066208608</v>
      </c>
      <c r="T18" s="13">
        <v>161.33227754132434</v>
      </c>
      <c r="U18" s="48"/>
      <c r="V18" s="58" t="s">
        <v>13</v>
      </c>
      <c r="W18" s="10">
        <v>78853</v>
      </c>
      <c r="X18" s="67">
        <v>81538</v>
      </c>
      <c r="Y18" s="53">
        <v>45045</v>
      </c>
      <c r="Z18" s="68">
        <v>42111</v>
      </c>
      <c r="AA18" s="53">
        <v>33808</v>
      </c>
      <c r="AB18" s="11">
        <v>39427</v>
      </c>
      <c r="AC18" s="12">
        <v>175.05383505383506</v>
      </c>
      <c r="AD18" s="13">
        <v>193.62636840730448</v>
      </c>
    </row>
    <row r="19" spans="1:30" ht="17.100000000000001" customHeight="1">
      <c r="A19" s="58" t="s">
        <v>14</v>
      </c>
      <c r="B19" s="10">
        <v>3774</v>
      </c>
      <c r="C19" s="67">
        <v>3778</v>
      </c>
      <c r="D19" s="53">
        <v>11643</v>
      </c>
      <c r="E19" s="68">
        <v>19823</v>
      </c>
      <c r="F19" s="53">
        <v>-7869</v>
      </c>
      <c r="G19" s="11">
        <v>-16045</v>
      </c>
      <c r="H19" s="12">
        <v>32.414326204586445</v>
      </c>
      <c r="I19" s="13">
        <v>19.058669222620189</v>
      </c>
      <c r="L19" s="58" t="s">
        <v>14</v>
      </c>
      <c r="M19" s="10">
        <v>3123</v>
      </c>
      <c r="N19" s="67">
        <v>3274</v>
      </c>
      <c r="O19" s="53">
        <v>811</v>
      </c>
      <c r="P19" s="68">
        <v>1176</v>
      </c>
      <c r="Q19" s="53">
        <v>2312</v>
      </c>
      <c r="R19" s="11">
        <v>2098</v>
      </c>
      <c r="S19" s="12">
        <v>385.08014796547474</v>
      </c>
      <c r="T19" s="13">
        <v>278.40136054421765</v>
      </c>
      <c r="U19" s="48"/>
      <c r="V19" s="58" t="s">
        <v>14</v>
      </c>
      <c r="W19" s="10">
        <v>651</v>
      </c>
      <c r="X19" s="67">
        <v>504</v>
      </c>
      <c r="Y19" s="53">
        <v>10832</v>
      </c>
      <c r="Z19" s="68">
        <v>18647</v>
      </c>
      <c r="AA19" s="53">
        <v>-10181</v>
      </c>
      <c r="AB19" s="11">
        <v>-18143</v>
      </c>
      <c r="AC19" s="12">
        <v>6.0099704579025106</v>
      </c>
      <c r="AD19" s="13">
        <v>2.7028476430525017</v>
      </c>
    </row>
    <row r="20" spans="1:30" ht="17.100000000000001" customHeight="1">
      <c r="A20" s="58" t="s">
        <v>15</v>
      </c>
      <c r="B20" s="10">
        <v>1859439</v>
      </c>
      <c r="C20" s="67">
        <v>2044057</v>
      </c>
      <c r="D20" s="53">
        <v>1052047</v>
      </c>
      <c r="E20" s="68">
        <v>1140193</v>
      </c>
      <c r="F20" s="53">
        <v>807392</v>
      </c>
      <c r="G20" s="11">
        <v>903864</v>
      </c>
      <c r="H20" s="12">
        <v>176.74486025814434</v>
      </c>
      <c r="I20" s="13">
        <v>179.27289502742079</v>
      </c>
      <c r="L20" s="58" t="s">
        <v>15</v>
      </c>
      <c r="M20" s="10">
        <v>1146297</v>
      </c>
      <c r="N20" s="67">
        <v>1182094</v>
      </c>
      <c r="O20" s="53">
        <v>393439</v>
      </c>
      <c r="P20" s="68">
        <v>354126</v>
      </c>
      <c r="Q20" s="53">
        <v>752858</v>
      </c>
      <c r="R20" s="11">
        <v>827968</v>
      </c>
      <c r="S20" s="12">
        <v>291.35317037711059</v>
      </c>
      <c r="T20" s="13">
        <v>333.80604643544956</v>
      </c>
      <c r="U20" s="48"/>
      <c r="V20" s="58" t="s">
        <v>15</v>
      </c>
      <c r="W20" s="10">
        <v>713142</v>
      </c>
      <c r="X20" s="67">
        <v>861963</v>
      </c>
      <c r="Y20" s="53">
        <v>658608</v>
      </c>
      <c r="Z20" s="68">
        <v>786067</v>
      </c>
      <c r="AA20" s="53">
        <v>54534</v>
      </c>
      <c r="AB20" s="11">
        <v>75896</v>
      </c>
      <c r="AC20" s="12">
        <v>108.28019094818163</v>
      </c>
      <c r="AD20" s="13">
        <v>109.65515662150935</v>
      </c>
    </row>
    <row r="21" spans="1:30" ht="17.100000000000001" customHeight="1">
      <c r="A21" s="58" t="s">
        <v>16</v>
      </c>
      <c r="B21" s="10">
        <v>246292</v>
      </c>
      <c r="C21" s="67">
        <v>243371</v>
      </c>
      <c r="D21" s="53">
        <v>159363</v>
      </c>
      <c r="E21" s="68">
        <v>144801</v>
      </c>
      <c r="F21" s="53">
        <v>86929</v>
      </c>
      <c r="G21" s="11">
        <v>98570</v>
      </c>
      <c r="H21" s="12">
        <v>154.54779340248365</v>
      </c>
      <c r="I21" s="13">
        <v>168.0727343043211</v>
      </c>
      <c r="L21" s="58" t="s">
        <v>16</v>
      </c>
      <c r="M21" s="10">
        <v>210941</v>
      </c>
      <c r="N21" s="67">
        <v>205338</v>
      </c>
      <c r="O21" s="53">
        <v>147891</v>
      </c>
      <c r="P21" s="68">
        <v>137309</v>
      </c>
      <c r="Q21" s="53">
        <v>63050</v>
      </c>
      <c r="R21" s="11">
        <v>68029</v>
      </c>
      <c r="S21" s="12">
        <v>142.63274979545747</v>
      </c>
      <c r="T21" s="13">
        <v>149.54445812000671</v>
      </c>
      <c r="U21" s="48"/>
      <c r="V21" s="58" t="s">
        <v>16</v>
      </c>
      <c r="W21" s="10">
        <v>35351</v>
      </c>
      <c r="X21" s="67">
        <v>38033</v>
      </c>
      <c r="Y21" s="53">
        <v>11472</v>
      </c>
      <c r="Z21" s="68">
        <v>7492</v>
      </c>
      <c r="AA21" s="53">
        <v>23879</v>
      </c>
      <c r="AB21" s="11">
        <v>30541</v>
      </c>
      <c r="AC21" s="12">
        <v>308.15027894002787</v>
      </c>
      <c r="AD21" s="13">
        <v>507.6481580352376</v>
      </c>
    </row>
    <row r="22" spans="1:30" ht="17.100000000000001" customHeight="1">
      <c r="A22" s="58" t="s">
        <v>17</v>
      </c>
      <c r="B22" s="10">
        <v>359163</v>
      </c>
      <c r="C22" s="67">
        <v>385864</v>
      </c>
      <c r="D22" s="53">
        <v>388594</v>
      </c>
      <c r="E22" s="68">
        <v>347441</v>
      </c>
      <c r="F22" s="53">
        <v>-29431</v>
      </c>
      <c r="G22" s="11">
        <v>38423</v>
      </c>
      <c r="H22" s="12">
        <v>92.426285531943364</v>
      </c>
      <c r="I22" s="13">
        <v>111.05885603598884</v>
      </c>
      <c r="L22" s="58" t="s">
        <v>17</v>
      </c>
      <c r="M22" s="10">
        <v>320804</v>
      </c>
      <c r="N22" s="67">
        <v>339174</v>
      </c>
      <c r="O22" s="53">
        <v>49534</v>
      </c>
      <c r="P22" s="68">
        <v>53105</v>
      </c>
      <c r="Q22" s="53">
        <v>271270</v>
      </c>
      <c r="R22" s="11">
        <v>286069</v>
      </c>
      <c r="S22" s="12">
        <v>647.64404247587515</v>
      </c>
      <c r="T22" s="13">
        <v>638.68562282270977</v>
      </c>
      <c r="U22" s="48"/>
      <c r="V22" s="58" t="s">
        <v>17</v>
      </c>
      <c r="W22" s="10">
        <v>38359</v>
      </c>
      <c r="X22" s="67">
        <v>46690</v>
      </c>
      <c r="Y22" s="53">
        <v>339060</v>
      </c>
      <c r="Z22" s="68">
        <v>294336</v>
      </c>
      <c r="AA22" s="53">
        <v>-300701</v>
      </c>
      <c r="AB22" s="11">
        <v>-247646</v>
      </c>
      <c r="AC22" s="12">
        <v>11.313336872529936</v>
      </c>
      <c r="AD22" s="13">
        <v>15.862823439878234</v>
      </c>
    </row>
    <row r="23" spans="1:30" ht="17.100000000000001" customHeight="1">
      <c r="A23" s="58" t="s">
        <v>18</v>
      </c>
      <c r="B23" s="10">
        <v>255941</v>
      </c>
      <c r="C23" s="67">
        <v>294984</v>
      </c>
      <c r="D23" s="53">
        <v>356761</v>
      </c>
      <c r="E23" s="68">
        <v>322003</v>
      </c>
      <c r="F23" s="10">
        <v>-100820</v>
      </c>
      <c r="G23" s="11">
        <v>-27019</v>
      </c>
      <c r="H23" s="12">
        <v>71.74018460538008</v>
      </c>
      <c r="I23" s="13">
        <v>91.609084387412537</v>
      </c>
      <c r="L23" s="58" t="s">
        <v>18</v>
      </c>
      <c r="M23" s="10">
        <v>190181</v>
      </c>
      <c r="N23" s="67">
        <v>223832</v>
      </c>
      <c r="O23" s="53">
        <v>240183</v>
      </c>
      <c r="P23" s="68">
        <v>258595</v>
      </c>
      <c r="Q23" s="10">
        <v>-50002</v>
      </c>
      <c r="R23" s="11">
        <v>-34763</v>
      </c>
      <c r="S23" s="12">
        <v>79.18170728153116</v>
      </c>
      <c r="T23" s="13">
        <v>86.556971325818367</v>
      </c>
      <c r="U23" s="48"/>
      <c r="V23" s="58" t="s">
        <v>18</v>
      </c>
      <c r="W23" s="10">
        <v>65760</v>
      </c>
      <c r="X23" s="67">
        <v>71152</v>
      </c>
      <c r="Y23" s="53">
        <v>116578</v>
      </c>
      <c r="Z23" s="68">
        <v>63408</v>
      </c>
      <c r="AA23" s="10">
        <v>-50818</v>
      </c>
      <c r="AB23" s="11">
        <v>7744</v>
      </c>
      <c r="AC23" s="12">
        <v>56.408584810170012</v>
      </c>
      <c r="AD23" s="13">
        <v>112.21296997224326</v>
      </c>
    </row>
    <row r="24" spans="1:30" ht="17.100000000000001" customHeight="1">
      <c r="A24" s="58" t="s">
        <v>45</v>
      </c>
      <c r="B24" s="10">
        <v>271733</v>
      </c>
      <c r="C24" s="67">
        <v>289558</v>
      </c>
      <c r="D24" s="53">
        <v>434815</v>
      </c>
      <c r="E24" s="68">
        <v>489066</v>
      </c>
      <c r="F24" s="10">
        <v>-163082</v>
      </c>
      <c r="G24" s="11">
        <v>-199508</v>
      </c>
      <c r="H24" s="12">
        <v>62.493934201901958</v>
      </c>
      <c r="I24" s="13">
        <v>59.206323890845006</v>
      </c>
      <c r="L24" s="58" t="s">
        <v>45</v>
      </c>
      <c r="M24" s="10">
        <v>181229</v>
      </c>
      <c r="N24" s="67">
        <v>184970</v>
      </c>
      <c r="O24" s="53">
        <v>264671</v>
      </c>
      <c r="P24" s="68">
        <v>277037</v>
      </c>
      <c r="Q24" s="10">
        <v>-83442</v>
      </c>
      <c r="R24" s="11">
        <v>-92067</v>
      </c>
      <c r="S24" s="12">
        <v>68.473312149801075</v>
      </c>
      <c r="T24" s="13">
        <v>66.767254915408415</v>
      </c>
      <c r="U24" s="48"/>
      <c r="V24" s="58" t="s">
        <v>45</v>
      </c>
      <c r="W24" s="10">
        <v>90504</v>
      </c>
      <c r="X24" s="67">
        <v>104588</v>
      </c>
      <c r="Y24" s="53">
        <v>170144</v>
      </c>
      <c r="Z24" s="68">
        <v>212029</v>
      </c>
      <c r="AA24" s="10">
        <v>-79640</v>
      </c>
      <c r="AB24" s="11">
        <v>-107441</v>
      </c>
      <c r="AC24" s="12">
        <v>53.192589806281745</v>
      </c>
      <c r="AD24" s="13">
        <v>49.327214673464482</v>
      </c>
    </row>
    <row r="25" spans="1:30" ht="17.100000000000001" customHeight="1">
      <c r="A25" s="58" t="s">
        <v>19</v>
      </c>
      <c r="B25" s="10">
        <v>680040</v>
      </c>
      <c r="C25" s="67">
        <v>749159</v>
      </c>
      <c r="D25" s="53">
        <v>559207</v>
      </c>
      <c r="E25" s="68">
        <v>587691</v>
      </c>
      <c r="F25" s="10">
        <v>120833</v>
      </c>
      <c r="G25" s="11">
        <v>161468</v>
      </c>
      <c r="H25" s="12">
        <v>121.60791978641183</v>
      </c>
      <c r="I25" s="13">
        <v>127.47498260140107</v>
      </c>
      <c r="L25" s="58" t="s">
        <v>19</v>
      </c>
      <c r="M25" s="10">
        <v>492642</v>
      </c>
      <c r="N25" s="67">
        <v>552927</v>
      </c>
      <c r="O25" s="53">
        <v>537733</v>
      </c>
      <c r="P25" s="68">
        <v>566151</v>
      </c>
      <c r="Q25" s="10">
        <v>-45091</v>
      </c>
      <c r="R25" s="11">
        <v>-13224</v>
      </c>
      <c r="S25" s="12">
        <v>91.614611712504157</v>
      </c>
      <c r="T25" s="13">
        <v>97.664227388099647</v>
      </c>
      <c r="U25" s="48"/>
      <c r="V25" s="58" t="s">
        <v>19</v>
      </c>
      <c r="W25" s="10">
        <v>187398</v>
      </c>
      <c r="X25" s="67">
        <v>196232</v>
      </c>
      <c r="Y25" s="53">
        <v>21474</v>
      </c>
      <c r="Z25" s="68">
        <v>21540</v>
      </c>
      <c r="AA25" s="10">
        <v>165924</v>
      </c>
      <c r="AB25" s="11">
        <v>174692</v>
      </c>
      <c r="AC25" s="12">
        <v>872.67393126571665</v>
      </c>
      <c r="AD25" s="13">
        <v>911.01207056638816</v>
      </c>
    </row>
    <row r="26" spans="1:30" ht="17.100000000000001" customHeight="1">
      <c r="A26" s="58" t="s">
        <v>20</v>
      </c>
      <c r="B26" s="10">
        <v>1395910</v>
      </c>
      <c r="C26" s="67">
        <v>1408040</v>
      </c>
      <c r="D26" s="53">
        <v>507417</v>
      </c>
      <c r="E26" s="68">
        <v>550927</v>
      </c>
      <c r="F26" s="10">
        <v>888493</v>
      </c>
      <c r="G26" s="11">
        <v>857113</v>
      </c>
      <c r="H26" s="12">
        <v>275.10114954761076</v>
      </c>
      <c r="I26" s="13">
        <v>255.57651013655166</v>
      </c>
      <c r="L26" s="58" t="s">
        <v>20</v>
      </c>
      <c r="M26" s="10">
        <v>920451</v>
      </c>
      <c r="N26" s="67">
        <v>939475</v>
      </c>
      <c r="O26" s="53">
        <v>324567</v>
      </c>
      <c r="P26" s="68">
        <v>345987</v>
      </c>
      <c r="Q26" s="10">
        <v>595884</v>
      </c>
      <c r="R26" s="11">
        <v>593488</v>
      </c>
      <c r="S26" s="12">
        <v>283.59352614406271</v>
      </c>
      <c r="T26" s="13">
        <v>271.53476864737695</v>
      </c>
      <c r="U26" s="48"/>
      <c r="V26" s="58" t="s">
        <v>20</v>
      </c>
      <c r="W26" s="10">
        <v>475459</v>
      </c>
      <c r="X26" s="67">
        <v>468565</v>
      </c>
      <c r="Y26" s="53">
        <v>182850</v>
      </c>
      <c r="Z26" s="68">
        <v>204940</v>
      </c>
      <c r="AA26" s="10">
        <v>292609</v>
      </c>
      <c r="AB26" s="11">
        <v>263625</v>
      </c>
      <c r="AC26" s="12">
        <v>260.02679792179384</v>
      </c>
      <c r="AD26" s="13">
        <v>228.63521030545525</v>
      </c>
    </row>
    <row r="27" spans="1:30" ht="17.100000000000001" customHeight="1">
      <c r="A27" s="58" t="s">
        <v>21</v>
      </c>
      <c r="B27" s="10">
        <v>710463</v>
      </c>
      <c r="C27" s="67">
        <v>745963</v>
      </c>
      <c r="D27" s="53">
        <v>551750</v>
      </c>
      <c r="E27" s="68">
        <v>597095</v>
      </c>
      <c r="F27" s="10">
        <v>158713</v>
      </c>
      <c r="G27" s="11">
        <v>148868</v>
      </c>
      <c r="H27" s="12">
        <v>128.76538287267783</v>
      </c>
      <c r="I27" s="13">
        <v>124.93204598933167</v>
      </c>
      <c r="L27" s="58" t="s">
        <v>21</v>
      </c>
      <c r="M27" s="10">
        <v>437902</v>
      </c>
      <c r="N27" s="67">
        <v>448108</v>
      </c>
      <c r="O27" s="53">
        <v>498671</v>
      </c>
      <c r="P27" s="68">
        <v>538954</v>
      </c>
      <c r="Q27" s="10">
        <v>-60769</v>
      </c>
      <c r="R27" s="11">
        <v>-90846</v>
      </c>
      <c r="S27" s="12">
        <v>87.813809104600026</v>
      </c>
      <c r="T27" s="13">
        <v>83.1440160013656</v>
      </c>
      <c r="U27" s="48"/>
      <c r="V27" s="58" t="s">
        <v>21</v>
      </c>
      <c r="W27" s="10">
        <v>272561</v>
      </c>
      <c r="X27" s="67">
        <v>297855</v>
      </c>
      <c r="Y27" s="53">
        <v>53079</v>
      </c>
      <c r="Z27" s="68">
        <v>58141</v>
      </c>
      <c r="AA27" s="10">
        <v>219482</v>
      </c>
      <c r="AB27" s="11">
        <v>239714</v>
      </c>
      <c r="AC27" s="12">
        <v>513.50063113472379</v>
      </c>
      <c r="AD27" s="13">
        <v>512.29769009820961</v>
      </c>
    </row>
    <row r="28" spans="1:30" ht="17.100000000000001" customHeight="1">
      <c r="A28" s="58" t="s">
        <v>22</v>
      </c>
      <c r="B28" s="10">
        <v>1850317</v>
      </c>
      <c r="C28" s="67">
        <v>1871695</v>
      </c>
      <c r="D28" s="53">
        <v>872404</v>
      </c>
      <c r="E28" s="68">
        <v>906826</v>
      </c>
      <c r="F28" s="10">
        <v>977913</v>
      </c>
      <c r="G28" s="11">
        <v>964869</v>
      </c>
      <c r="H28" s="12">
        <v>212.09405275537478</v>
      </c>
      <c r="I28" s="13">
        <v>206.40067664579536</v>
      </c>
      <c r="L28" s="58" t="s">
        <v>22</v>
      </c>
      <c r="M28" s="10">
        <v>1130130</v>
      </c>
      <c r="N28" s="67">
        <v>1102370</v>
      </c>
      <c r="O28" s="53">
        <v>698687</v>
      </c>
      <c r="P28" s="68">
        <v>726325</v>
      </c>
      <c r="Q28" s="10">
        <v>431443</v>
      </c>
      <c r="R28" s="11">
        <v>376045</v>
      </c>
      <c r="S28" s="12">
        <v>161.75054065697515</v>
      </c>
      <c r="T28" s="13">
        <v>151.77365504422951</v>
      </c>
      <c r="U28" s="48"/>
      <c r="V28" s="58" t="s">
        <v>22</v>
      </c>
      <c r="W28" s="10">
        <v>720187</v>
      </c>
      <c r="X28" s="67">
        <v>769325</v>
      </c>
      <c r="Y28" s="53">
        <v>173717</v>
      </c>
      <c r="Z28" s="68">
        <v>180501</v>
      </c>
      <c r="AA28" s="10">
        <v>546470</v>
      </c>
      <c r="AB28" s="11">
        <v>588824</v>
      </c>
      <c r="AC28" s="12">
        <v>414.57485450474047</v>
      </c>
      <c r="AD28" s="13">
        <v>426.21647525498474</v>
      </c>
    </row>
    <row r="29" spans="1:30" ht="17.100000000000001" customHeight="1">
      <c r="A29" s="58" t="s">
        <v>23</v>
      </c>
      <c r="B29" s="10">
        <v>472653</v>
      </c>
      <c r="C29" s="67">
        <v>474362</v>
      </c>
      <c r="D29" s="53">
        <v>846402</v>
      </c>
      <c r="E29" s="68">
        <v>778299</v>
      </c>
      <c r="F29" s="10">
        <v>-373749</v>
      </c>
      <c r="G29" s="11">
        <v>-303937</v>
      </c>
      <c r="H29" s="12">
        <v>55.842613793445672</v>
      </c>
      <c r="I29" s="13">
        <v>60.94855576070379</v>
      </c>
      <c r="L29" s="58" t="s">
        <v>23</v>
      </c>
      <c r="M29" s="10">
        <v>381338</v>
      </c>
      <c r="N29" s="67">
        <v>372281</v>
      </c>
      <c r="O29" s="53">
        <v>357136</v>
      </c>
      <c r="P29" s="68">
        <v>315836</v>
      </c>
      <c r="Q29" s="10">
        <v>24202</v>
      </c>
      <c r="R29" s="11">
        <v>56445</v>
      </c>
      <c r="S29" s="12">
        <v>106.77669011245017</v>
      </c>
      <c r="T29" s="13">
        <v>117.87161691510784</v>
      </c>
      <c r="U29" s="48"/>
      <c r="V29" s="58" t="s">
        <v>23</v>
      </c>
      <c r="W29" s="10">
        <v>91315</v>
      </c>
      <c r="X29" s="67">
        <v>102081</v>
      </c>
      <c r="Y29" s="53">
        <v>489266</v>
      </c>
      <c r="Z29" s="68">
        <v>462463</v>
      </c>
      <c r="AA29" s="10">
        <v>-397951</v>
      </c>
      <c r="AB29" s="11">
        <v>-360382</v>
      </c>
      <c r="AC29" s="12">
        <v>18.663671704144576</v>
      </c>
      <c r="AD29" s="13">
        <v>22.073333434242308</v>
      </c>
    </row>
    <row r="30" spans="1:30" ht="17.100000000000001" customHeight="1">
      <c r="A30" s="58" t="s">
        <v>46</v>
      </c>
      <c r="B30" s="10">
        <v>46081</v>
      </c>
      <c r="C30" s="67">
        <v>45899</v>
      </c>
      <c r="D30" s="53">
        <v>35506</v>
      </c>
      <c r="E30" s="68">
        <v>28441</v>
      </c>
      <c r="F30" s="10">
        <v>10575</v>
      </c>
      <c r="G30" s="11">
        <v>17458</v>
      </c>
      <c r="H30" s="12">
        <v>129.78369852982595</v>
      </c>
      <c r="I30" s="13">
        <v>161.38321437361554</v>
      </c>
      <c r="L30" s="58" t="s">
        <v>46</v>
      </c>
      <c r="M30" s="10">
        <v>38965</v>
      </c>
      <c r="N30" s="67">
        <v>38229</v>
      </c>
      <c r="O30" s="53">
        <v>21677</v>
      </c>
      <c r="P30" s="68">
        <v>13282</v>
      </c>
      <c r="Q30" s="10">
        <v>17288</v>
      </c>
      <c r="R30" s="11">
        <v>24947</v>
      </c>
      <c r="S30" s="12">
        <v>179.75273331180514</v>
      </c>
      <c r="T30" s="13">
        <v>287.82562867038098</v>
      </c>
      <c r="U30" s="48"/>
      <c r="V30" s="58" t="s">
        <v>46</v>
      </c>
      <c r="W30" s="10">
        <v>7116</v>
      </c>
      <c r="X30" s="67">
        <v>7670</v>
      </c>
      <c r="Y30" s="53">
        <v>13829</v>
      </c>
      <c r="Z30" s="68">
        <v>15159</v>
      </c>
      <c r="AA30" s="10">
        <v>-6713</v>
      </c>
      <c r="AB30" s="11">
        <v>-7489</v>
      </c>
      <c r="AC30" s="12">
        <v>51.457082941644373</v>
      </c>
      <c r="AD30" s="13">
        <v>50.597005079490728</v>
      </c>
    </row>
    <row r="31" spans="1:30" ht="17.100000000000001" customHeight="1">
      <c r="A31" s="58" t="s">
        <v>47</v>
      </c>
      <c r="B31" s="10">
        <v>5438</v>
      </c>
      <c r="C31" s="67">
        <v>4047</v>
      </c>
      <c r="D31" s="53">
        <v>122500</v>
      </c>
      <c r="E31" s="68">
        <v>105176</v>
      </c>
      <c r="F31" s="10">
        <v>-117062</v>
      </c>
      <c r="G31" s="11">
        <v>-101129</v>
      </c>
      <c r="H31" s="12">
        <v>4.4391836734693877</v>
      </c>
      <c r="I31" s="13">
        <v>3.8478360082148022</v>
      </c>
      <c r="L31" s="58" t="s">
        <v>47</v>
      </c>
      <c r="M31" s="10">
        <v>4869</v>
      </c>
      <c r="N31" s="67">
        <v>3502</v>
      </c>
      <c r="O31" s="53">
        <v>20009</v>
      </c>
      <c r="P31" s="68">
        <v>7291</v>
      </c>
      <c r="Q31" s="10">
        <v>-15140</v>
      </c>
      <c r="R31" s="11">
        <v>-3789</v>
      </c>
      <c r="S31" s="12">
        <v>24.334049677645059</v>
      </c>
      <c r="T31" s="13">
        <v>48.031820052119052</v>
      </c>
      <c r="U31" s="48"/>
      <c r="V31" s="58" t="s">
        <v>47</v>
      </c>
      <c r="W31" s="10">
        <v>569</v>
      </c>
      <c r="X31" s="67">
        <v>545</v>
      </c>
      <c r="Y31" s="53">
        <v>102491</v>
      </c>
      <c r="Z31" s="68">
        <v>97885</v>
      </c>
      <c r="AA31" s="10">
        <v>-101922</v>
      </c>
      <c r="AB31" s="11">
        <v>-97340</v>
      </c>
      <c r="AC31" s="12">
        <v>0.55517069791493878</v>
      </c>
      <c r="AD31" s="13">
        <v>0.55677580834652907</v>
      </c>
    </row>
    <row r="32" spans="1:30" ht="17.100000000000001" customHeight="1">
      <c r="A32" s="58" t="s">
        <v>48</v>
      </c>
      <c r="B32" s="10">
        <v>121956</v>
      </c>
      <c r="C32" s="67">
        <v>95844</v>
      </c>
      <c r="D32" s="53">
        <v>46108</v>
      </c>
      <c r="E32" s="68">
        <v>55029</v>
      </c>
      <c r="F32" s="10">
        <v>75848</v>
      </c>
      <c r="G32" s="11">
        <v>40815</v>
      </c>
      <c r="H32" s="12">
        <v>264.50073739914984</v>
      </c>
      <c r="I32" s="13">
        <v>174.16998309982012</v>
      </c>
      <c r="L32" s="58" t="s">
        <v>48</v>
      </c>
      <c r="M32" s="10">
        <v>69262</v>
      </c>
      <c r="N32" s="67">
        <v>58473</v>
      </c>
      <c r="O32" s="53">
        <v>41693</v>
      </c>
      <c r="P32" s="68">
        <v>47946</v>
      </c>
      <c r="Q32" s="10">
        <v>27569</v>
      </c>
      <c r="R32" s="11">
        <v>10527</v>
      </c>
      <c r="S32" s="12">
        <v>166.12380975223658</v>
      </c>
      <c r="T32" s="13">
        <v>121.95595044424978</v>
      </c>
      <c r="U32" s="48"/>
      <c r="V32" s="58" t="s">
        <v>48</v>
      </c>
      <c r="W32" s="10">
        <v>52694</v>
      </c>
      <c r="X32" s="67">
        <v>37371</v>
      </c>
      <c r="Y32" s="53">
        <v>4415</v>
      </c>
      <c r="Z32" s="68">
        <v>7083</v>
      </c>
      <c r="AA32" s="10">
        <v>48279</v>
      </c>
      <c r="AB32" s="11">
        <v>30288</v>
      </c>
      <c r="AC32" s="12">
        <v>1193.5220838052094</v>
      </c>
      <c r="AD32" s="13">
        <v>527.61541719610341</v>
      </c>
    </row>
    <row r="33" spans="1:30" ht="17.100000000000001" customHeight="1">
      <c r="A33" s="58" t="s">
        <v>49</v>
      </c>
      <c r="B33" s="10">
        <v>495612</v>
      </c>
      <c r="C33" s="67">
        <v>500980</v>
      </c>
      <c r="D33" s="53">
        <v>400450</v>
      </c>
      <c r="E33" s="68">
        <v>444675</v>
      </c>
      <c r="F33" s="10">
        <v>95162</v>
      </c>
      <c r="G33" s="11">
        <v>56305</v>
      </c>
      <c r="H33" s="12">
        <v>123.76376576351605</v>
      </c>
      <c r="I33" s="13">
        <v>112.66205655816046</v>
      </c>
      <c r="L33" s="58" t="s">
        <v>49</v>
      </c>
      <c r="M33" s="10">
        <v>348293</v>
      </c>
      <c r="N33" s="67">
        <v>349757</v>
      </c>
      <c r="O33" s="53">
        <v>291816</v>
      </c>
      <c r="P33" s="68">
        <v>316063</v>
      </c>
      <c r="Q33" s="10">
        <v>56477</v>
      </c>
      <c r="R33" s="11">
        <v>33694</v>
      </c>
      <c r="S33" s="12">
        <v>119.35363379663897</v>
      </c>
      <c r="T33" s="13">
        <v>110.66053286844711</v>
      </c>
      <c r="U33" s="48"/>
      <c r="V33" s="58" t="s">
        <v>49</v>
      </c>
      <c r="W33" s="10">
        <v>147319</v>
      </c>
      <c r="X33" s="67">
        <v>151223</v>
      </c>
      <c r="Y33" s="53">
        <v>108634</v>
      </c>
      <c r="Z33" s="68">
        <v>128612</v>
      </c>
      <c r="AA33" s="10">
        <v>38685</v>
      </c>
      <c r="AB33" s="11">
        <v>22611</v>
      </c>
      <c r="AC33" s="12">
        <v>135.61039821786918</v>
      </c>
      <c r="AD33" s="13">
        <v>117.5807856187603</v>
      </c>
    </row>
    <row r="34" spans="1:30" ht="17.100000000000001" customHeight="1">
      <c r="A34" s="58" t="s">
        <v>24</v>
      </c>
      <c r="B34" s="10">
        <v>121709</v>
      </c>
      <c r="C34" s="67">
        <v>122644</v>
      </c>
      <c r="D34" s="53">
        <v>53122</v>
      </c>
      <c r="E34" s="68">
        <v>60489</v>
      </c>
      <c r="F34" s="10">
        <v>68587</v>
      </c>
      <c r="G34" s="11">
        <v>62155</v>
      </c>
      <c r="H34" s="12">
        <v>229.11223222017244</v>
      </c>
      <c r="I34" s="13">
        <v>202.75421977549638</v>
      </c>
      <c r="L34" s="58" t="s">
        <v>24</v>
      </c>
      <c r="M34" s="10">
        <v>98188</v>
      </c>
      <c r="N34" s="67">
        <v>100959</v>
      </c>
      <c r="O34" s="53">
        <v>50591</v>
      </c>
      <c r="P34" s="68">
        <v>58932</v>
      </c>
      <c r="Q34" s="10">
        <v>47597</v>
      </c>
      <c r="R34" s="11">
        <v>42027</v>
      </c>
      <c r="S34" s="12">
        <v>194.08195133521772</v>
      </c>
      <c r="T34" s="13">
        <v>171.3143962533089</v>
      </c>
      <c r="U34" s="48"/>
      <c r="V34" s="58" t="s">
        <v>24</v>
      </c>
      <c r="W34" s="10">
        <v>23521</v>
      </c>
      <c r="X34" s="67">
        <v>21685</v>
      </c>
      <c r="Y34" s="53">
        <v>2531</v>
      </c>
      <c r="Z34" s="68">
        <v>1557</v>
      </c>
      <c r="AA34" s="10">
        <v>20990</v>
      </c>
      <c r="AB34" s="11">
        <v>20128</v>
      </c>
      <c r="AC34" s="12">
        <v>929.31647570130383</v>
      </c>
      <c r="AD34" s="13">
        <v>1392.742453436095</v>
      </c>
    </row>
    <row r="35" spans="1:30" ht="17.100000000000001" customHeight="1">
      <c r="A35" s="58" t="s">
        <v>50</v>
      </c>
      <c r="B35" s="10">
        <v>262978</v>
      </c>
      <c r="C35" s="67">
        <v>270357</v>
      </c>
      <c r="D35" s="53">
        <v>427198</v>
      </c>
      <c r="E35" s="68">
        <v>422738</v>
      </c>
      <c r="F35" s="10">
        <v>-164220</v>
      </c>
      <c r="G35" s="11">
        <v>-152381</v>
      </c>
      <c r="H35" s="12">
        <v>61.55880879592133</v>
      </c>
      <c r="I35" s="13">
        <v>63.953796441294607</v>
      </c>
      <c r="L35" s="58" t="s">
        <v>50</v>
      </c>
      <c r="M35" s="10">
        <v>197821</v>
      </c>
      <c r="N35" s="67">
        <v>186818</v>
      </c>
      <c r="O35" s="53">
        <v>275861</v>
      </c>
      <c r="P35" s="68">
        <v>283930</v>
      </c>
      <c r="Q35" s="10">
        <v>-78040</v>
      </c>
      <c r="R35" s="11">
        <v>-97112</v>
      </c>
      <c r="S35" s="12">
        <v>71.710390377762707</v>
      </c>
      <c r="T35" s="13">
        <v>65.797203536082833</v>
      </c>
      <c r="U35" s="48"/>
      <c r="V35" s="58" t="s">
        <v>50</v>
      </c>
      <c r="W35" s="10">
        <v>65157</v>
      </c>
      <c r="X35" s="67">
        <v>83539</v>
      </c>
      <c r="Y35" s="53">
        <v>151337</v>
      </c>
      <c r="Z35" s="68">
        <v>138808</v>
      </c>
      <c r="AA35" s="10">
        <v>-86180</v>
      </c>
      <c r="AB35" s="11">
        <v>-55269</v>
      </c>
      <c r="AC35" s="12">
        <v>43.054243179130019</v>
      </c>
      <c r="AD35" s="13">
        <v>60.183130655293645</v>
      </c>
    </row>
    <row r="36" spans="1:30" ht="17.100000000000001" customHeight="1">
      <c r="A36" s="58" t="s">
        <v>51</v>
      </c>
      <c r="B36" s="10">
        <v>14</v>
      </c>
      <c r="C36" s="67">
        <v>1</v>
      </c>
      <c r="D36" s="53">
        <v>311</v>
      </c>
      <c r="E36" s="68">
        <v>232</v>
      </c>
      <c r="F36" s="10">
        <v>-297</v>
      </c>
      <c r="G36" s="11">
        <v>-231</v>
      </c>
      <c r="H36" s="12">
        <v>4.501607717041801</v>
      </c>
      <c r="I36" s="13">
        <v>0.43103448275862066</v>
      </c>
      <c r="L36" s="58" t="s">
        <v>51</v>
      </c>
      <c r="M36" s="10">
        <v>5</v>
      </c>
      <c r="N36" s="67">
        <v>0</v>
      </c>
      <c r="O36" s="53">
        <v>274</v>
      </c>
      <c r="P36" s="68">
        <v>231</v>
      </c>
      <c r="Q36" s="10">
        <v>-269</v>
      </c>
      <c r="R36" s="11">
        <v>-231</v>
      </c>
      <c r="S36" s="12">
        <v>1.824817518248175</v>
      </c>
      <c r="T36" s="13">
        <v>0</v>
      </c>
      <c r="U36" s="48"/>
      <c r="V36" s="58" t="s">
        <v>51</v>
      </c>
      <c r="W36" s="10">
        <v>9</v>
      </c>
      <c r="X36" s="67">
        <v>1</v>
      </c>
      <c r="Y36" s="53">
        <v>37</v>
      </c>
      <c r="Z36" s="68">
        <v>1</v>
      </c>
      <c r="AA36" s="10">
        <v>-28</v>
      </c>
      <c r="AB36" s="11">
        <v>0</v>
      </c>
      <c r="AC36" s="12">
        <v>24.324324324324326</v>
      </c>
      <c r="AD36" s="79" t="s">
        <v>57</v>
      </c>
    </row>
    <row r="37" spans="1:30" ht="17.100000000000001" customHeight="1">
      <c r="A37" s="58" t="s">
        <v>52</v>
      </c>
      <c r="B37" s="10">
        <v>22871</v>
      </c>
      <c r="C37" s="67">
        <v>22093</v>
      </c>
      <c r="D37" s="53">
        <v>11696</v>
      </c>
      <c r="E37" s="68">
        <v>12077</v>
      </c>
      <c r="F37" s="10">
        <v>11175</v>
      </c>
      <c r="G37" s="11">
        <v>10016</v>
      </c>
      <c r="H37" s="12">
        <v>195.5454856361149</v>
      </c>
      <c r="I37" s="13">
        <v>182.93450360188788</v>
      </c>
      <c r="L37" s="58" t="s">
        <v>52</v>
      </c>
      <c r="M37" s="10">
        <v>8348</v>
      </c>
      <c r="N37" s="67">
        <v>8232</v>
      </c>
      <c r="O37" s="53">
        <v>7597</v>
      </c>
      <c r="P37" s="68">
        <v>8406</v>
      </c>
      <c r="Q37" s="10">
        <v>751</v>
      </c>
      <c r="R37" s="11">
        <v>-174</v>
      </c>
      <c r="S37" s="12">
        <v>109.88548111096486</v>
      </c>
      <c r="T37" s="13">
        <v>97.930049964311209</v>
      </c>
      <c r="U37" s="48"/>
      <c r="V37" s="58" t="s">
        <v>52</v>
      </c>
      <c r="W37" s="10">
        <v>14523</v>
      </c>
      <c r="X37" s="67">
        <v>13861</v>
      </c>
      <c r="Y37" s="53">
        <v>4099</v>
      </c>
      <c r="Z37" s="68">
        <v>3671</v>
      </c>
      <c r="AA37" s="10">
        <v>10424</v>
      </c>
      <c r="AB37" s="11">
        <v>10190</v>
      </c>
      <c r="AC37" s="12">
        <v>354.3059282751891</v>
      </c>
      <c r="AD37" s="13">
        <v>377.58104058839552</v>
      </c>
    </row>
    <row r="38" spans="1:30" ht="17.100000000000001" customHeight="1">
      <c r="A38" s="59" t="s">
        <v>53</v>
      </c>
      <c r="B38" s="33">
        <v>35462</v>
      </c>
      <c r="C38" s="69">
        <v>49874</v>
      </c>
      <c r="D38" s="54">
        <v>12566</v>
      </c>
      <c r="E38" s="70">
        <v>12516</v>
      </c>
      <c r="F38" s="33">
        <v>22896</v>
      </c>
      <c r="G38" s="34">
        <v>37358</v>
      </c>
      <c r="H38" s="55">
        <v>282.20595257042811</v>
      </c>
      <c r="I38" s="56">
        <v>398.4819431128156</v>
      </c>
      <c r="L38" s="59" t="s">
        <v>53</v>
      </c>
      <c r="M38" s="33">
        <v>16613</v>
      </c>
      <c r="N38" s="69">
        <v>18548</v>
      </c>
      <c r="O38" s="54">
        <v>2606</v>
      </c>
      <c r="P38" s="70">
        <v>3314</v>
      </c>
      <c r="Q38" s="33">
        <v>14007</v>
      </c>
      <c r="R38" s="34">
        <v>15234</v>
      </c>
      <c r="S38" s="55">
        <v>637.4904067536454</v>
      </c>
      <c r="T38" s="56">
        <v>559.68617984308992</v>
      </c>
      <c r="U38" s="48"/>
      <c r="V38" s="59" t="s">
        <v>53</v>
      </c>
      <c r="W38" s="10">
        <v>18849</v>
      </c>
      <c r="X38" s="67">
        <v>31326</v>
      </c>
      <c r="Y38" s="53">
        <v>9960</v>
      </c>
      <c r="Z38" s="68">
        <v>9202</v>
      </c>
      <c r="AA38" s="10">
        <v>8889</v>
      </c>
      <c r="AB38" s="11">
        <v>22124</v>
      </c>
      <c r="AC38" s="12">
        <v>189.24698795180723</v>
      </c>
      <c r="AD38" s="13">
        <v>340.42599434905452</v>
      </c>
    </row>
    <row r="39" spans="1:30" ht="18" customHeight="1">
      <c r="A39" s="59" t="s">
        <v>54</v>
      </c>
      <c r="B39" s="33">
        <v>1473</v>
      </c>
      <c r="C39" s="69">
        <v>2700</v>
      </c>
      <c r="D39" s="54">
        <v>13798</v>
      </c>
      <c r="E39" s="70">
        <v>17595</v>
      </c>
      <c r="F39" s="33">
        <v>-12325</v>
      </c>
      <c r="G39" s="34">
        <v>-14895</v>
      </c>
      <c r="H39" s="55">
        <v>10.675460211624873</v>
      </c>
      <c r="I39" s="56">
        <v>15.34526854219949</v>
      </c>
      <c r="L39" s="59" t="s">
        <v>54</v>
      </c>
      <c r="M39" s="33">
        <v>333</v>
      </c>
      <c r="N39" s="69">
        <v>220</v>
      </c>
      <c r="O39" s="54">
        <v>5511</v>
      </c>
      <c r="P39" s="70">
        <v>4394</v>
      </c>
      <c r="Q39" s="33">
        <v>-5178</v>
      </c>
      <c r="R39" s="34">
        <v>-4174</v>
      </c>
      <c r="S39" s="55">
        <v>6.042460533478498</v>
      </c>
      <c r="T39" s="56">
        <v>5.006827492034593</v>
      </c>
      <c r="U39" s="48"/>
      <c r="V39" s="59" t="s">
        <v>54</v>
      </c>
      <c r="W39" s="10">
        <v>1140</v>
      </c>
      <c r="X39" s="67">
        <v>2480</v>
      </c>
      <c r="Y39" s="53">
        <v>8287</v>
      </c>
      <c r="Z39" s="68">
        <v>13201</v>
      </c>
      <c r="AA39" s="10">
        <v>-7147</v>
      </c>
      <c r="AB39" s="11">
        <v>-10721</v>
      </c>
      <c r="AC39" s="12">
        <v>13.756486062507541</v>
      </c>
      <c r="AD39" s="13">
        <v>18.786455571547613</v>
      </c>
    </row>
    <row r="40" spans="1:30" s="60" customFormat="1" ht="16.5" customHeight="1" thickBot="1">
      <c r="A40" s="63" t="s">
        <v>43</v>
      </c>
      <c r="B40" s="33">
        <v>277493</v>
      </c>
      <c r="C40" s="77">
        <v>268962</v>
      </c>
      <c r="D40" s="33">
        <v>573567</v>
      </c>
      <c r="E40" s="77">
        <v>565881</v>
      </c>
      <c r="F40" s="33">
        <v>-296074</v>
      </c>
      <c r="G40" s="34">
        <v>-296919</v>
      </c>
      <c r="H40" s="55">
        <v>48.380224106338055</v>
      </c>
      <c r="I40" s="56">
        <v>47.529780996357893</v>
      </c>
      <c r="L40" s="63" t="s">
        <v>43</v>
      </c>
      <c r="M40" s="33">
        <v>197537</v>
      </c>
      <c r="N40" s="77">
        <v>193567</v>
      </c>
      <c r="O40" s="33">
        <v>440474</v>
      </c>
      <c r="P40" s="77">
        <v>433123</v>
      </c>
      <c r="Q40" s="33">
        <v>-242937</v>
      </c>
      <c r="R40" s="34">
        <v>-239556</v>
      </c>
      <c r="S40" s="55">
        <v>44.846460858075623</v>
      </c>
      <c r="T40" s="56">
        <v>44.691000016161695</v>
      </c>
      <c r="U40" s="61"/>
      <c r="V40" s="63" t="s">
        <v>43</v>
      </c>
      <c r="W40" s="10">
        <v>79956</v>
      </c>
      <c r="X40" s="67">
        <v>75395</v>
      </c>
      <c r="Y40" s="53">
        <v>133093</v>
      </c>
      <c r="Z40" s="68">
        <v>132758</v>
      </c>
      <c r="AA40" s="10">
        <v>-53137</v>
      </c>
      <c r="AB40" s="11">
        <v>-57363</v>
      </c>
      <c r="AC40" s="12">
        <v>60.075285702478723</v>
      </c>
      <c r="AD40" s="13">
        <v>56.791304478826135</v>
      </c>
    </row>
    <row r="41" spans="1:30" ht="15.75" customHeight="1" thickTop="1" thickBot="1">
      <c r="A41" s="78" t="s">
        <v>56</v>
      </c>
      <c r="B41" s="71">
        <v>22856439</v>
      </c>
      <c r="C41" s="72">
        <v>23746038</v>
      </c>
      <c r="D41" s="71">
        <v>16441474</v>
      </c>
      <c r="E41" s="72">
        <v>17267963</v>
      </c>
      <c r="F41" s="71">
        <v>6414965</v>
      </c>
      <c r="G41" s="74">
        <v>6478075</v>
      </c>
      <c r="H41" s="75">
        <v>139.01697013296982</v>
      </c>
      <c r="I41" s="76">
        <v>137.51499235897137</v>
      </c>
      <c r="L41" s="78" t="s">
        <v>56</v>
      </c>
      <c r="M41" s="71">
        <v>17548332</v>
      </c>
      <c r="N41" s="72">
        <v>17808113</v>
      </c>
      <c r="O41" s="71">
        <v>8828190</v>
      </c>
      <c r="P41" s="72">
        <v>9350460</v>
      </c>
      <c r="Q41" s="71">
        <v>8720142</v>
      </c>
      <c r="R41" s="74">
        <v>8457653</v>
      </c>
      <c r="S41" s="75">
        <v>198.77610246267921</v>
      </c>
      <c r="T41" s="76">
        <v>190.45173178645754</v>
      </c>
      <c r="U41" s="48"/>
      <c r="V41" s="78" t="s">
        <v>56</v>
      </c>
      <c r="W41" s="71">
        <v>5308107</v>
      </c>
      <c r="X41" s="72">
        <v>5937925</v>
      </c>
      <c r="Y41" s="71">
        <v>7613284</v>
      </c>
      <c r="Z41" s="73">
        <v>7917503</v>
      </c>
      <c r="AA41" s="71">
        <v>-2305177</v>
      </c>
      <c r="AB41" s="74">
        <v>-1979578</v>
      </c>
      <c r="AC41" s="75">
        <v>69.721647057958165</v>
      </c>
      <c r="AD41" s="76">
        <v>74.997445533017157</v>
      </c>
    </row>
    <row r="42" spans="1:30" s="1" customFormat="1" ht="13.8" thickTop="1">
      <c r="A42" s="64" t="s">
        <v>58</v>
      </c>
      <c r="L42" s="64" t="s">
        <v>58</v>
      </c>
      <c r="V42" s="1" t="s">
        <v>58</v>
      </c>
    </row>
  </sheetData>
  <mergeCells count="18">
    <mergeCell ref="L1:T1"/>
    <mergeCell ref="L2:T2"/>
    <mergeCell ref="M3:N3"/>
    <mergeCell ref="O3:P3"/>
    <mergeCell ref="Q3:R3"/>
    <mergeCell ref="S3:T3"/>
    <mergeCell ref="A1:I1"/>
    <mergeCell ref="A2:I2"/>
    <mergeCell ref="B3:C3"/>
    <mergeCell ref="D3:E3"/>
    <mergeCell ref="F3:G3"/>
    <mergeCell ref="H3:I3"/>
    <mergeCell ref="V1:AD1"/>
    <mergeCell ref="V2:AD2"/>
    <mergeCell ref="W3:X3"/>
    <mergeCell ref="Y3:Z3"/>
    <mergeCell ref="AA3:AB3"/>
    <mergeCell ref="AC3:AD3"/>
  </mergeCells>
  <phoneticPr fontId="6" type="noConversion"/>
  <printOptions horizontalCentered="1"/>
  <pageMargins left="0.23622047244094491" right="0" top="0.39370078740157483" bottom="0" header="0" footer="0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SECTORES</vt:lpstr>
      <vt:lpstr>SUBSECTORES</vt:lpstr>
      <vt:lpstr>SECTORES!Área_de_impresión</vt:lpstr>
      <vt:lpstr>SUBSECTORES!Área_de_impresión</vt:lpstr>
    </vt:vector>
  </TitlesOfParts>
  <Company>M.A.P.A.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ccriadof</cp:lastModifiedBy>
  <cp:lastPrinted>2016-08-24T10:41:18Z</cp:lastPrinted>
  <dcterms:created xsi:type="dcterms:W3CDTF">2001-06-14T16:45:46Z</dcterms:created>
  <dcterms:modified xsi:type="dcterms:W3CDTF">2016-08-24T10:55:24Z</dcterms:modified>
</cp:coreProperties>
</file>