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4\ISC 2024 s34\"/>
    </mc:Choice>
  </mc:AlternateContent>
  <xr:revisionPtr revIDLastSave="0" documentId="13_ncr:1_{050DF8BD-5FF4-4482-B34C-843AE6A37EC1}" xr6:coauthVersionLast="47" xr6:coauthVersionMax="47" xr10:uidLastSave="{00000000-0000-0000-0000-000000000000}"/>
  <bookViews>
    <workbookView xWindow="-108" yWindow="-108" windowWidth="23256" windowHeight="12576" xr2:uid="{A553556E-00F9-44FC-9D52-09D9AE7E020C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localSheetId="4" hidden="1">'[2]PRECIOS CE'!#REF!</definedName>
    <definedName name="a" hidden="1">'[2]PRECIOS CE'!#REF!</definedName>
    <definedName name="_xlnm.Print_Area" localSheetId="5">'Pág. 10'!$A$1:$F$45</definedName>
    <definedName name="_xlnm.Print_Area" localSheetId="6">'Pág. 11'!$A$1:$F$44</definedName>
    <definedName name="_xlnm.Print_Area" localSheetId="7">'Pág. 12'!$A$1:$F$17</definedName>
    <definedName name="_xlnm.Print_Area" localSheetId="8">'Pág. 13'!$B$1:$F$72</definedName>
    <definedName name="_xlnm.Print_Area" localSheetId="9">'Pág. 14'!$A$1:$N$73</definedName>
    <definedName name="_xlnm.Print_Area" localSheetId="10">'Pág. 15'!$A$1:$G$42</definedName>
    <definedName name="_xlnm.Print_Area" localSheetId="11">'Pág. 16'!$A$1:$N$107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5'!$A$1:$G$69</definedName>
    <definedName name="_xlnm.Print_Area" localSheetId="3">'Pág. 7'!$A$1:$G$75</definedName>
    <definedName name="_xlnm.Print_Area" localSheetId="4">'Pág. 9'!$A$1:$F$71</definedName>
    <definedName name="_xlnm.Print_Area">'[5]Email CCAA'!$B$3:$K$124</definedName>
    <definedName name="OLE_LINK1" localSheetId="1">'Pág. 4'!$E$64</definedName>
    <definedName name="OLE_LINK1" localSheetId="2">'Pág. 5'!$E$60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3" l="1"/>
  <c r="G13" i="13"/>
  <c r="N12" i="12"/>
  <c r="M12" i="12"/>
  <c r="L12" i="12"/>
  <c r="K12" i="12"/>
  <c r="J12" i="12"/>
  <c r="I12" i="12"/>
  <c r="H12" i="12"/>
  <c r="G12" i="12"/>
  <c r="G40" i="11"/>
  <c r="G29" i="11"/>
  <c r="G18" i="11"/>
  <c r="N70" i="10"/>
  <c r="G70" i="10"/>
  <c r="N39" i="10"/>
  <c r="G39" i="10"/>
  <c r="N19" i="10"/>
  <c r="G19" i="10"/>
  <c r="H13" i="10"/>
  <c r="I13" i="10" s="1"/>
  <c r="I39" i="10" l="1"/>
  <c r="J13" i="10"/>
  <c r="I70" i="10"/>
  <c r="I19" i="10"/>
  <c r="H19" i="10"/>
  <c r="H70" i="10"/>
  <c r="H39" i="10"/>
  <c r="J39" i="10" l="1"/>
  <c r="K13" i="10"/>
  <c r="J70" i="10"/>
  <c r="J19" i="10"/>
  <c r="L13" i="10" l="1"/>
  <c r="K70" i="10"/>
  <c r="K19" i="10"/>
  <c r="K39" i="10"/>
  <c r="L70" i="10" l="1"/>
  <c r="L19" i="10"/>
  <c r="M13" i="10"/>
  <c r="L39" i="10"/>
  <c r="M70" i="10" l="1"/>
  <c r="M19" i="10"/>
  <c r="M39" i="10"/>
</calcChain>
</file>

<file path=xl/sharedStrings.xml><?xml version="1.0" encoding="utf-8"?>
<sst xmlns="http://schemas.openxmlformats.org/spreadsheetml/2006/main" count="1987" uniqueCount="581">
  <si>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</si>
  <si>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</si>
  <si>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</si>
  <si>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</si>
  <si>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33</t>
  </si>
  <si>
    <t>Semana 34</t>
  </si>
  <si>
    <t>Variación</t>
  </si>
  <si>
    <t>(especificaciones)</t>
  </si>
  <si>
    <t>12/08 - 18/08</t>
  </si>
  <si>
    <t>19/08 - 25/08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</si>
  <si>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</si>
  <si>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</si>
  <si>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</si>
  <si>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</si>
  <si>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</si>
  <si>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</si>
  <si>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</si>
  <si>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</si>
  <si>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</si>
  <si>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</si>
  <si>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</si>
  <si>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</si>
  <si>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</si>
  <si>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</si>
  <si>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</si>
  <si>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</si>
  <si>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</si>
  <si>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</si>
  <si>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</si>
  <si>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</si>
  <si>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</si>
  <si>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</si>
  <si>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</si>
  <si>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</si>
  <si>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</si>
  <si>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</si>
  <si>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</si>
  <si>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</si>
  <si>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</si>
  <si>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</si>
  <si>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</si>
  <si>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</si>
  <si>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</si>
  <si>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</si>
  <si>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</si>
  <si>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</si>
  <si>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</si>
  <si>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</si>
  <si>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</si>
  <si>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</si>
  <si>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</si>
  <si>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</si>
  <si>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</si>
  <si>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</si>
  <si>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</si>
  <si>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</si>
  <si>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</si>
  <si>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</si>
  <si>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</si>
  <si>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</si>
  <si>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</si>
  <si>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</si>
  <si>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</si>
  <si>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</si>
  <si>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</si>
  <si>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</si>
  <si>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</si>
  <si>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</si>
  <si>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</si>
  <si>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</si>
  <si>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</si>
  <si>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</si>
  <si>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12/08-18/08</t>
  </si>
  <si>
    <t>19/08-25/08</t>
  </si>
  <si>
    <t>FRUTAS</t>
  </si>
  <si>
    <t>Limón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</si>
  <si>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</si>
  <si>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</si>
  <si>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</si>
  <si>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</si>
  <si>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</si>
  <si>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</si>
  <si>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</si>
  <si>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</si>
  <si>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</si>
  <si>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</si>
  <si>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</si>
  <si>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</si>
  <si>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</si>
  <si>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</si>
  <si>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</si>
  <si>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</si>
  <si>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Uva de mesa con pepitas (€/100 kg)</t>
  </si>
  <si>
    <t>Uva de mesa sin pepitas (€/100 kg)</t>
  </si>
  <si>
    <t>HORTALIZAS</t>
  </si>
  <si>
    <t>Acelga (€/100 kg)</t>
  </si>
  <si>
    <t>Ajo (€/100 kg)</t>
  </si>
  <si>
    <t>Berenjena (€/100 kg)</t>
  </si>
  <si>
    <t>Calabacín (€/100 kg)</t>
  </si>
  <si>
    <t>Cebolla (€/100 kg)</t>
  </si>
  <si>
    <t>Champiñón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</si>
  <si>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</si>
  <si>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</si>
  <si>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</si>
  <si>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</si>
  <si>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</si>
  <si>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</si>
  <si>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</si>
  <si>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</si>
  <si>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</si>
  <si>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</si>
  <si>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</si>
  <si>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</si>
  <si>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</si>
  <si>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</si>
  <si>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</si>
  <si>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</si>
  <si>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</si>
  <si>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</si>
  <si>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</si>
  <si>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</si>
  <si>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</si>
  <si>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</si>
  <si>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</si>
  <si>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</si>
  <si>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</si>
  <si>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</si>
  <si>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</si>
  <si>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</si>
  <si>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</si>
  <si>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</si>
  <si>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</si>
  <si>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</si>
  <si>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</si>
  <si>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</si>
  <si>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</si>
  <si>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</si>
  <si>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</si>
  <si>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</si>
  <si>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</si>
  <si>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</si>
  <si>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</si>
  <si>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</si>
  <si>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</si>
  <si>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</si>
  <si>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</si>
  <si>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</si>
  <si>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</si>
  <si>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</si>
  <si>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</si>
  <si>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</si>
  <si>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</si>
  <si>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</si>
  <si>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</si>
  <si>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</si>
  <si>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</si>
  <si>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</si>
  <si>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</si>
  <si>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</si>
  <si>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</si>
  <si>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</si>
  <si>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junio 2024: 46,41 €/100 kg</t>
  </si>
  <si>
    <t>MIEL Y PRODUCTOS APÍCOLAS</t>
  </si>
  <si>
    <t>Miel multifloral a granel (€/100 kg)</t>
  </si>
  <si>
    <t>Precio mayo 2024: 346,55 €/100 kg</t>
  </si>
  <si>
    <t>Miel multifloral envasada (€/100 kg)</t>
  </si>
  <si>
    <t>Precio mayo 2024: 699,67 €/100 kg</t>
  </si>
  <si>
    <t>Polen a granel (€/100 kg)</t>
  </si>
  <si>
    <t>Precio mayo 2024: 1.132,22 €/100 kg</t>
  </si>
  <si>
    <t>Polen envasado (€/100 kg)</t>
  </si>
  <si>
    <t>Precio mayo 2024: 1.805,86 €/100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</si>
  <si>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</si>
  <si>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</si>
  <si>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</si>
  <si>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</si>
  <si>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</si>
  <si>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</si>
  <si>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</si>
  <si>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</si>
  <si>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</si>
  <si>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</si>
  <si>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</si>
  <si>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33
12/08-18/08
2024</t>
  </si>
  <si>
    <t>Semana 34
19/08-25/08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</si>
  <si>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</si>
  <si>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</si>
  <si>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</si>
  <si>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</si>
  <si>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</si>
  <si>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</si>
  <si>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</si>
  <si>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</si>
  <si>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</si>
  <si>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</si>
  <si>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</si>
  <si>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</si>
  <si>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</si>
  <si>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</si>
  <si>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</si>
  <si>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</si>
  <si>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</si>
  <si>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</si>
  <si>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</si>
  <si>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</si>
  <si>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</si>
  <si>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</si>
  <si>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</si>
  <si>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</si>
  <si>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</si>
  <si>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</si>
  <si>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</si>
  <si>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</si>
  <si>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</si>
  <si>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  Huelva</t>
  </si>
  <si>
    <t xml:space="preserve">   Málaga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</si>
  <si>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</si>
  <si>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</si>
  <si>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</si>
  <si>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</si>
  <si>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</si>
  <si>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</si>
  <si>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</si>
  <si>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</si>
  <si>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</si>
  <si>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>--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</si>
  <si>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</si>
  <si>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</si>
  <si>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</si>
  <si>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</si>
  <si>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</si>
  <si>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</si>
  <si>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</si>
  <si>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</si>
  <si>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</si>
  <si>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</si>
  <si>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</si>
  <si>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</si>
  <si>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</si>
  <si>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</si>
  <si>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</si>
  <si>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</si>
  <si>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</si>
  <si>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</si>
  <si>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</si>
  <si>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</si>
  <si>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</si>
  <si>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</si>
  <si>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</si>
  <si>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</si>
  <si>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</si>
  <si>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</si>
  <si>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</si>
  <si>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</si>
  <si>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</si>
  <si>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</si>
  <si>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Jaén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</si>
  <si>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</si>
  <si>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</si>
  <si>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</si>
  <si>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</si>
  <si>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</si>
  <si>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</si>
  <si>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</si>
  <si>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</si>
  <si>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</si>
  <si>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</si>
  <si>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</si>
  <si>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</si>
  <si>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</si>
  <si>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</si>
  <si>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</si>
  <si>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</si>
  <si>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</si>
  <si>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</si>
  <si>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</si>
  <si>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</si>
  <si>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</si>
  <si>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</si>
  <si>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</si>
  <si>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</si>
  <si>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</si>
  <si>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</si>
  <si>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</si>
  <si>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</si>
  <si>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</si>
  <si>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</si>
  <si>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</si>
  <si>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</si>
  <si>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FRUTAS DE PEPITA</t>
  </si>
  <si>
    <t>MANZANA</t>
  </si>
  <si>
    <t>Gerona</t>
  </si>
  <si>
    <t>Gala</t>
  </si>
  <si>
    <t xml:space="preserve">65-80 </t>
  </si>
  <si>
    <t>Lérida</t>
  </si>
  <si>
    <t>65-81</t>
  </si>
  <si>
    <t>Golden Delicious</t>
  </si>
  <si>
    <t>Zaragoza</t>
  </si>
  <si>
    <t>Granny Smith</t>
  </si>
  <si>
    <t>Red Delicious</t>
  </si>
  <si>
    <t>PERA</t>
  </si>
  <si>
    <t>Huesca</t>
  </si>
  <si>
    <t>Blanquilla</t>
  </si>
  <si>
    <t xml:space="preserve">55-60 </t>
  </si>
  <si>
    <t>Navarra</t>
  </si>
  <si>
    <t>Conferencia</t>
  </si>
  <si>
    <t>60-65+</t>
  </si>
  <si>
    <t>Ercolini</t>
  </si>
  <si>
    <t>50-60</t>
  </si>
  <si>
    <t>Murcia</t>
  </si>
  <si>
    <t>Limonera</t>
  </si>
  <si>
    <t>FRUTAS DE HUESO</t>
  </si>
  <si>
    <t>ALBARICOQUE</t>
  </si>
  <si>
    <t>Todos los tipos y variedades</t>
  </si>
  <si>
    <t>-</t>
  </si>
  <si>
    <t>45-50 mm</t>
  </si>
  <si>
    <t>CEREZA</t>
  </si>
  <si>
    <t>Burgos</t>
  </si>
  <si>
    <t>Todas las variedades dulces</t>
  </si>
  <si>
    <t>22 y más</t>
  </si>
  <si>
    <t>CIRUELA</t>
  </si>
  <si>
    <t>Badajoz</t>
  </si>
  <si>
    <t>35 mm ó superior</t>
  </si>
  <si>
    <t>Cáceres</t>
  </si>
  <si>
    <t>La Rioja</t>
  </si>
  <si>
    <t>Teruel</t>
  </si>
  <si>
    <t>MELOCOTÓN</t>
  </si>
  <si>
    <t>Barcelona</t>
  </si>
  <si>
    <t>Pulpa amarilla</t>
  </si>
  <si>
    <t>A/B</t>
  </si>
  <si>
    <t>Pulpa blanca</t>
  </si>
  <si>
    <t>NECTARINA</t>
  </si>
  <si>
    <t>PARAGUAYA</t>
  </si>
  <si>
    <t>OTRAS FRUTAS</t>
  </si>
  <si>
    <t>UVA DE MESA</t>
  </si>
  <si>
    <t>Todas las variedades con pepitas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</si>
  <si>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</si>
  <si>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</si>
  <si>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</si>
  <si>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</si>
  <si>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</si>
  <si>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34- 2024: 19/08 -25/08</t>
  </si>
  <si>
    <t>ESPAÑA</t>
  </si>
  <si>
    <t>Todas las variedades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</si>
  <si>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</si>
  <si>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</si>
  <si>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</si>
  <si>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</si>
  <si>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</si>
  <si>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La Coruña</t>
  </si>
  <si>
    <t>Lugo</t>
  </si>
  <si>
    <t>ACELGA</t>
  </si>
  <si>
    <t>Madrid</t>
  </si>
  <si>
    <t>Orense</t>
  </si>
  <si>
    <t>Pontevedra</t>
  </si>
  <si>
    <t>AJO</t>
  </si>
  <si>
    <t>Ciudad Real</t>
  </si>
  <si>
    <t>Blanco</t>
  </si>
  <si>
    <t>50-60 mm</t>
  </si>
  <si>
    <t>Cuenca</t>
  </si>
  <si>
    <t>Segovia</t>
  </si>
  <si>
    <t>Toledo</t>
  </si>
  <si>
    <t>Morado</t>
  </si>
  <si>
    <t>50-80 mm</t>
  </si>
  <si>
    <t>Córdoba</t>
  </si>
  <si>
    <t>Albacete</t>
  </si>
  <si>
    <t>Primavera</t>
  </si>
  <si>
    <t>ALCACHOFA</t>
  </si>
  <si>
    <t>Granada</t>
  </si>
  <si>
    <t>BERENJENA</t>
  </si>
  <si>
    <t>Almería</t>
  </si>
  <si>
    <t>Málaga</t>
  </si>
  <si>
    <t>Tarragona</t>
  </si>
  <si>
    <t>CALABACÍN</t>
  </si>
  <si>
    <t>14-21 g</t>
  </si>
  <si>
    <t>CALABAZA</t>
  </si>
  <si>
    <t>Cacahuete</t>
  </si>
  <si>
    <t>CEBOLLA</t>
  </si>
  <si>
    <t>CHAMPIÑÓN</t>
  </si>
  <si>
    <t>Cerrado</t>
  </si>
  <si>
    <t>30-65 mm</t>
  </si>
  <si>
    <t>COLIFLOR</t>
  </si>
  <si>
    <t>COL-REPOLLO</t>
  </si>
  <si>
    <t>Hoja lisa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</si>
  <si>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</si>
  <si>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</si>
  <si>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</si>
  <si>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</si>
  <si>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</si>
  <si>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</si>
  <si>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</si>
  <si>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</si>
  <si>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</si>
  <si>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</si>
  <si>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</si>
  <si>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</si>
  <si>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</si>
  <si>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</si>
  <si>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</si>
  <si>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Español</t>
  </si>
  <si>
    <t>Variedades lisas</t>
  </si>
  <si>
    <t>Variedades rugosas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</si>
  <si>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</si>
  <si>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</si>
  <si>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</si>
  <si>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</si>
  <si>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</si>
  <si>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</si>
  <si>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</si>
  <si>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</si>
  <si>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</si>
  <si>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</si>
  <si>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</si>
  <si>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</si>
  <si>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</si>
  <si>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</si>
  <si>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</si>
  <si>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</si>
  <si>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</si>
  <si>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</si>
  <si>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</si>
  <si>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</si>
  <si>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350-500 g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</si>
  <si>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</si>
  <si>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</si>
  <si>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</si>
  <si>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</si>
  <si>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</si>
  <si>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</si>
  <si>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</si>
  <si>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33
12/08 - 18/08         2024</t>
  </si>
  <si>
    <t>Semana 34
19/08 - 25/08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</si>
  <si>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</si>
  <si>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</si>
  <si>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</si>
  <si>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</si>
  <si>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</si>
  <si>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</si>
  <si>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</si>
  <si>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</si>
  <si>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</si>
  <si>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</si>
  <si>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</si>
  <si>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</si>
  <si>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</si>
  <si>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</si>
  <si>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</si>
  <si>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</si>
  <si>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</si>
  <si>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</si>
  <si>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</si>
  <si>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</si>
  <si>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</si>
  <si>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</si>
  <si>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</si>
  <si>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</si>
  <si>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</si>
  <si>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</si>
  <si>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</si>
  <si>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</si>
  <si>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</si>
  <si>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</si>
  <si>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</si>
  <si>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</si>
  <si>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</si>
  <si>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</si>
  <si>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</si>
  <si>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</si>
  <si>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</si>
  <si>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</si>
  <si>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</si>
  <si>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</si>
  <si>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</si>
  <si>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</si>
  <si>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</si>
  <si>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</si>
  <si>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</si>
  <si>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</si>
  <si>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</si>
  <si>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</si>
  <si>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</si>
  <si>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</si>
  <si>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</si>
  <si>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</si>
  <si>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</si>
  <si>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</si>
  <si>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</si>
  <si>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</si>
  <si>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Valencia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</si>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</sst>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b/>
      <sz val="9"/>
      <color indexed="72"/>
      <name val="Verdana"/>
      <family val="2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</cellStyleXfs>
  <cellXfs count="730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0" fontId="4" fillId="4" borderId="22" xfId="2" applyFont="1" applyFill="1" applyBorder="1" applyAlignment="1">
      <alignment horizontal="center" vertical="center"/>
    </xf>
    <xf numFmtId="0" fontId="4" fillId="4" borderId="20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0" fontId="4" fillId="4" borderId="24" xfId="2" applyFont="1" applyFill="1" applyBorder="1" applyAlignment="1">
      <alignment horizontal="center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9" fillId="4" borderId="33" xfId="2" applyNumberFormat="1" applyFont="1" applyFill="1" applyBorder="1" applyAlignment="1">
      <alignment horizontal="center" vertical="center"/>
    </xf>
    <xf numFmtId="2" fontId="9" fillId="4" borderId="34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top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8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0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1" xfId="2" applyNumberFormat="1" applyFont="1" applyFill="1" applyBorder="1" applyAlignment="1">
      <alignment horizontal="center" vertical="center"/>
    </xf>
    <xf numFmtId="4" fontId="4" fillId="4" borderId="41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2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1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2" xfId="2" applyNumberFormat="1" applyFont="1" applyFill="1" applyBorder="1" applyAlignment="1">
      <alignment horizontal="center" vertical="center"/>
    </xf>
    <xf numFmtId="0" fontId="9" fillId="4" borderId="43" xfId="2" applyFont="1" applyFill="1" applyBorder="1" applyAlignment="1">
      <alignment horizontal="left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45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46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8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7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9" xfId="2" quotePrefix="1" applyFont="1" applyFill="1" applyBorder="1" applyAlignment="1">
      <alignment horizontal="center" vertical="center"/>
    </xf>
    <xf numFmtId="0" fontId="4" fillId="4" borderId="50" xfId="2" applyFont="1" applyFill="1" applyBorder="1" applyAlignment="1">
      <alignment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52" xfId="2" applyNumberFormat="1" applyFont="1" applyFill="1" applyBorder="1" applyAlignment="1">
      <alignment horizontal="center" vertical="center"/>
    </xf>
    <xf numFmtId="0" fontId="4" fillId="4" borderId="53" xfId="2" quotePrefix="1" applyFont="1" applyFill="1" applyBorder="1" applyAlignment="1">
      <alignment horizontal="center" vertical="center"/>
    </xf>
    <xf numFmtId="0" fontId="4" fillId="4" borderId="51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6" xfId="2" applyFont="1" applyFill="1" applyBorder="1" applyAlignment="1">
      <alignment vertical="center"/>
    </xf>
    <xf numFmtId="0" fontId="4" fillId="4" borderId="59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3" xfId="3" applyFont="1" applyFill="1" applyBorder="1" applyAlignment="1">
      <alignment vertical="center" wrapText="1"/>
    </xf>
    <xf numFmtId="0" fontId="21" fillId="7" borderId="63" xfId="3" applyNumberFormat="1" applyFont="1" applyFill="1" applyBorder="1" applyAlignment="1" applyProtection="1">
      <alignment horizontal="center" vertical="center" wrapText="1"/>
    </xf>
    <xf numFmtId="49" fontId="18" fillId="4" borderId="64" xfId="3" applyNumberFormat="1" applyFont="1" applyFill="1" applyBorder="1" applyAlignment="1" applyProtection="1">
      <alignment horizontal="left" vertical="center" wrapText="1"/>
    </xf>
    <xf numFmtId="49" fontId="30" fillId="4" borderId="65" xfId="0" applyNumberFormat="1" applyFont="1" applyFill="1" applyBorder="1" applyAlignment="1">
      <alignment horizontal="left" vertical="center" wrapText="1"/>
    </xf>
    <xf numFmtId="2" fontId="30" fillId="4" borderId="66" xfId="0" applyNumberFormat="1" applyFont="1" applyFill="1" applyBorder="1" applyAlignment="1">
      <alignment horizontal="center" vertical="center" wrapText="1"/>
    </xf>
    <xf numFmtId="2" fontId="18" fillId="4" borderId="66" xfId="0" applyNumberFormat="1" applyFont="1" applyFill="1" applyBorder="1" applyAlignment="1">
      <alignment horizontal="center" vertical="center" wrapText="1"/>
    </xf>
    <xf numFmtId="0" fontId="31" fillId="4" borderId="64" xfId="3" applyFont="1" applyFill="1" applyBorder="1" applyAlignment="1" applyProtection="1">
      <alignment horizontal="left" vertical="top" wrapText="1"/>
    </xf>
    <xf numFmtId="0" fontId="31" fillId="4" borderId="67" xfId="3" applyFont="1" applyFill="1" applyBorder="1" applyAlignment="1" applyProtection="1">
      <alignment horizontal="left" vertical="top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70" xfId="0" applyNumberFormat="1" applyFont="1" applyFill="1" applyBorder="1" applyAlignment="1">
      <alignment horizontal="center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9" xfId="0" applyNumberFormat="1" applyFont="1" applyFill="1" applyBorder="1" applyAlignment="1">
      <alignment horizontal="center" vertical="center" wrapText="1"/>
    </xf>
    <xf numFmtId="49" fontId="30" fillId="4" borderId="70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49" fontId="18" fillId="4" borderId="64" xfId="3" applyNumberFormat="1" applyFont="1" applyFill="1" applyBorder="1" applyAlignment="1" applyProtection="1">
      <alignment horizontal="left" vertical="top" wrapText="1"/>
    </xf>
    <xf numFmtId="2" fontId="30" fillId="4" borderId="66" xfId="0" applyNumberFormat="1" applyFont="1" applyFill="1" applyBorder="1" applyAlignment="1">
      <alignment horizontal="center" vertical="top" wrapText="1"/>
    </xf>
    <xf numFmtId="2" fontId="18" fillId="4" borderId="66" xfId="0" applyNumberFormat="1" applyFont="1" applyFill="1" applyBorder="1" applyAlignment="1">
      <alignment horizontal="center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30" fillId="4" borderId="65" xfId="3" applyNumberFormat="1" applyFont="1" applyFill="1" applyBorder="1" applyAlignment="1" applyProtection="1">
      <alignment horizontal="left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2" fontId="18" fillId="4" borderId="70" xfId="0" applyNumberFormat="1" applyFont="1" applyFill="1" applyBorder="1" applyAlignment="1">
      <alignment horizontal="center" vertical="top" wrapText="1"/>
    </xf>
    <xf numFmtId="49" fontId="18" fillId="4" borderId="65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3" xfId="3" applyNumberFormat="1" applyFont="1" applyFill="1" applyBorder="1" applyAlignment="1" applyProtection="1">
      <alignment horizontal="left" vertical="top" wrapText="1"/>
    </xf>
    <xf numFmtId="49" fontId="30" fillId="4" borderId="63" xfId="3" applyNumberFormat="1" applyFont="1" applyFill="1" applyBorder="1" applyAlignment="1" applyProtection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75" xfId="0" applyNumberFormat="1" applyFont="1" applyFill="1" applyBorder="1" applyAlignment="1">
      <alignment horizontal="center" vertical="top" wrapText="1"/>
    </xf>
    <xf numFmtId="49" fontId="30" fillId="0" borderId="65" xfId="3" applyNumberFormat="1" applyFont="1" applyFill="1" applyBorder="1" applyAlignment="1" applyProtection="1">
      <alignment horizontal="left" vertical="top" wrapText="1"/>
    </xf>
    <xf numFmtId="0" fontId="21" fillId="7" borderId="63" xfId="2" applyFont="1" applyFill="1" applyBorder="1" applyAlignment="1">
      <alignment vertical="center" wrapText="1"/>
    </xf>
    <xf numFmtId="0" fontId="21" fillId="7" borderId="63" xfId="2" applyFont="1" applyFill="1" applyBorder="1" applyAlignment="1">
      <alignment horizontal="center" vertical="center" wrapText="1"/>
    </xf>
    <xf numFmtId="0" fontId="21" fillId="4" borderId="76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2" fontId="18" fillId="4" borderId="66" xfId="3" applyNumberFormat="1" applyFont="1" applyFill="1" applyBorder="1" applyAlignment="1" applyProtection="1">
      <alignment horizontal="center" vertical="top" wrapText="1"/>
    </xf>
    <xf numFmtId="0" fontId="21" fillId="4" borderId="77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0" fillId="0" borderId="73" xfId="2" applyFont="1" applyBorder="1"/>
    <xf numFmtId="2" fontId="30" fillId="4" borderId="78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0" fontId="21" fillId="0" borderId="76" xfId="2" applyFont="1" applyBorder="1"/>
    <xf numFmtId="0" fontId="20" fillId="0" borderId="77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6" xfId="3" applyNumberFormat="1" applyFont="1" applyFill="1" applyBorder="1" applyAlignment="1" applyProtection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30" fillId="4" borderId="73" xfId="3" applyNumberFormat="1" applyFont="1" applyFill="1" applyBorder="1" applyAlignment="1" applyProtection="1">
      <alignment horizontal="center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81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6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6" xfId="4" applyFont="1" applyFill="1" applyBorder="1"/>
    <xf numFmtId="2" fontId="18" fillId="4" borderId="77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7" xfId="4" applyFont="1" applyFill="1" applyBorder="1"/>
    <xf numFmtId="0" fontId="2" fillId="0" borderId="0" xfId="4" applyFont="1"/>
    <xf numFmtId="0" fontId="21" fillId="4" borderId="73" xfId="4" applyFont="1" applyFill="1" applyBorder="1"/>
    <xf numFmtId="0" fontId="20" fillId="4" borderId="73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2" fontId="30" fillId="4" borderId="83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5" xfId="0" applyNumberFormat="1" applyFont="1" applyFill="1" applyBorder="1" applyAlignment="1">
      <alignment horizontal="left" vertical="top" wrapText="1"/>
    </xf>
    <xf numFmtId="2" fontId="30" fillId="4" borderId="77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8" xfId="0" applyNumberFormat="1" applyFont="1" applyFill="1" applyBorder="1" applyAlignment="1">
      <alignment horizontal="left" vertical="top" wrapText="1"/>
    </xf>
    <xf numFmtId="0" fontId="21" fillId="4" borderId="63" xfId="4" applyFont="1" applyFill="1" applyBorder="1"/>
    <xf numFmtId="2" fontId="30" fillId="4" borderId="63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0" fillId="4" borderId="77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3" xfId="4" applyFont="1" applyFill="1" applyBorder="1" applyAlignment="1">
      <alignment vertical="center"/>
    </xf>
    <xf numFmtId="0" fontId="21" fillId="4" borderId="84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19" fillId="4" borderId="0" xfId="5" applyNumberFormat="1" applyFont="1" applyFill="1"/>
    <xf numFmtId="166" fontId="19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9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18" fillId="8" borderId="85" xfId="5" applyNumberFormat="1" applyFont="1" applyFill="1" applyBorder="1" applyAlignment="1">
      <alignment horizontal="left"/>
    </xf>
    <xf numFmtId="166" fontId="18" fillId="8" borderId="5" xfId="5" applyNumberFormat="1" applyFont="1" applyFill="1" applyBorder="1"/>
    <xf numFmtId="166" fontId="18" fillId="8" borderId="5" xfId="5" applyNumberFormat="1" applyFont="1" applyFill="1" applyBorder="1" applyAlignment="1">
      <alignment horizontal="left"/>
    </xf>
    <xf numFmtId="166" fontId="18" fillId="8" borderId="56" xfId="5" applyNumberFormat="1" applyFont="1" applyFill="1" applyBorder="1"/>
    <xf numFmtId="166" fontId="18" fillId="8" borderId="58" xfId="5" applyNumberFormat="1" applyFont="1" applyFill="1" applyBorder="1"/>
    <xf numFmtId="166" fontId="36" fillId="9" borderId="0" xfId="5" applyNumberFormat="1" applyFont="1" applyFill="1"/>
    <xf numFmtId="166" fontId="21" fillId="8" borderId="53" xfId="5" applyNumberFormat="1" applyFont="1" applyFill="1" applyBorder="1"/>
    <xf numFmtId="166" fontId="21" fillId="8" borderId="51" xfId="5" applyNumberFormat="1" applyFont="1" applyFill="1" applyBorder="1"/>
    <xf numFmtId="166" fontId="21" fillId="8" borderId="51" xfId="5" applyNumberFormat="1" applyFont="1" applyFill="1" applyBorder="1" applyAlignment="1">
      <alignment horizontal="center"/>
    </xf>
    <xf numFmtId="167" fontId="18" fillId="7" borderId="54" xfId="5" applyNumberFormat="1" applyFont="1" applyFill="1" applyBorder="1" applyAlignment="1">
      <alignment horizontal="center"/>
    </xf>
    <xf numFmtId="167" fontId="18" fillId="7" borderId="55" xfId="5" applyNumberFormat="1" applyFont="1" applyFill="1" applyBorder="1" applyAlignment="1">
      <alignment horizontal="center"/>
    </xf>
    <xf numFmtId="167" fontId="18" fillId="7" borderId="62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9" borderId="40" xfId="5" applyNumberFormat="1" applyFont="1" applyFill="1" applyBorder="1" applyAlignment="1">
      <alignment horizontal="center" vertical="center"/>
    </xf>
    <xf numFmtId="166" fontId="21" fillId="9" borderId="41" xfId="5" applyNumberFormat="1" applyFont="1" applyFill="1" applyBorder="1" applyAlignment="1">
      <alignment horizontal="center" vertical="center"/>
    </xf>
    <xf numFmtId="2" fontId="30" fillId="4" borderId="41" xfId="5" applyNumberFormat="1" applyFont="1" applyFill="1" applyBorder="1" applyAlignment="1">
      <alignment horizontal="center" vertical="center"/>
    </xf>
    <xf numFmtId="2" fontId="30" fillId="4" borderId="86" xfId="5" applyNumberFormat="1" applyFont="1" applyFill="1" applyBorder="1" applyAlignment="1">
      <alignment horizontal="center" vertical="center"/>
    </xf>
    <xf numFmtId="2" fontId="18" fillId="4" borderId="14" xfId="5" applyNumberFormat="1" applyFont="1" applyFill="1" applyBorder="1" applyAlignment="1">
      <alignment horizontal="center" vertical="center"/>
    </xf>
    <xf numFmtId="39" fontId="39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18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30" fillId="4" borderId="0" xfId="5" applyNumberFormat="1" applyFont="1" applyFill="1" applyAlignment="1">
      <alignment horizontal="center" vertical="center"/>
    </xf>
    <xf numFmtId="2" fontId="18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6" fontId="18" fillId="4" borderId="38" xfId="5" applyNumberFormat="1" applyFont="1" applyFill="1" applyBorder="1" applyAlignment="1">
      <alignment horizontal="center" vertical="center"/>
    </xf>
    <xf numFmtId="166" fontId="18" fillId="4" borderId="54" xfId="5" applyNumberFormat="1" applyFont="1" applyFill="1" applyBorder="1" applyAlignment="1">
      <alignment horizontal="center" vertical="center"/>
    </xf>
    <xf numFmtId="2" fontId="20" fillId="4" borderId="54" xfId="5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0" fillId="4" borderId="55" xfId="5" quotePrefix="1" applyNumberFormat="1" applyFont="1" applyFill="1" applyBorder="1" applyAlignment="1">
      <alignment horizontal="center" vertical="center"/>
    </xf>
    <xf numFmtId="2" fontId="21" fillId="4" borderId="62" xfId="5" quotePrefix="1" applyNumberFormat="1" applyFont="1" applyFill="1" applyBorder="1" applyAlignment="1">
      <alignment horizontal="center" vertical="center"/>
    </xf>
    <xf numFmtId="168" fontId="20" fillId="4" borderId="54" xfId="5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168" fontId="20" fillId="4" borderId="55" xfId="5" quotePrefix="1" applyNumberFormat="1" applyFont="1" applyFill="1" applyBorder="1" applyAlignment="1">
      <alignment horizontal="center" vertical="center"/>
    </xf>
    <xf numFmtId="168" fontId="21" fillId="4" borderId="62" xfId="5" quotePrefix="1" applyNumberFormat="1" applyFont="1" applyFill="1" applyBorder="1" applyAlignment="1">
      <alignment horizontal="center" vertical="center"/>
    </xf>
    <xf numFmtId="166" fontId="18" fillId="4" borderId="87" xfId="5" applyNumberFormat="1" applyFont="1" applyFill="1" applyBorder="1" applyAlignment="1">
      <alignment horizontal="center" vertical="center"/>
    </xf>
    <xf numFmtId="166" fontId="19" fillId="0" borderId="0" xfId="5" applyNumberFormat="1" applyFont="1"/>
    <xf numFmtId="166" fontId="38" fillId="0" borderId="0" xfId="5" applyNumberFormat="1" applyFont="1" applyAlignment="1">
      <alignment horizont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0" fontId="35" fillId="0" borderId="0" xfId="5" applyFont="1"/>
    <xf numFmtId="166" fontId="18" fillId="8" borderId="57" xfId="5" applyNumberFormat="1" applyFont="1" applyFill="1" applyBorder="1" applyAlignment="1">
      <alignment horizontal="left"/>
    </xf>
    <xf numFmtId="166" fontId="18" fillId="8" borderId="56" xfId="5" applyNumberFormat="1" applyFont="1" applyFill="1" applyBorder="1" applyAlignment="1">
      <alignment horizontal="left"/>
    </xf>
    <xf numFmtId="166" fontId="36" fillId="0" borderId="0" xfId="5" applyNumberFormat="1" applyFont="1"/>
    <xf numFmtId="167" fontId="18" fillId="7" borderId="61" xfId="5" applyNumberFormat="1" applyFont="1" applyFill="1" applyBorder="1" applyAlignment="1">
      <alignment horizontal="center"/>
    </xf>
    <xf numFmtId="167" fontId="18" fillId="7" borderId="88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18" fillId="4" borderId="89" xfId="5" applyNumberFormat="1" applyFont="1" applyFill="1" applyBorder="1" applyAlignment="1">
      <alignment horizontal="center" vertical="center"/>
    </xf>
    <xf numFmtId="166" fontId="21" fillId="9" borderId="89" xfId="5" applyNumberFormat="1" applyFont="1" applyFill="1" applyBorder="1" applyAlignment="1">
      <alignment horizontal="center" vertical="center"/>
    </xf>
    <xf numFmtId="166" fontId="21" fillId="9" borderId="54" xfId="5" applyNumberFormat="1" applyFont="1" applyFill="1" applyBorder="1" applyAlignment="1">
      <alignment horizontal="center" vertical="center"/>
    </xf>
    <xf numFmtId="166" fontId="18" fillId="4" borderId="40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39" fillId="10" borderId="0" xfId="5" applyNumberFormat="1" applyFont="1" applyFill="1" applyAlignment="1">
      <alignment horizontal="center"/>
    </xf>
    <xf numFmtId="166" fontId="18" fillId="8" borderId="90" xfId="5" applyNumberFormat="1" applyFont="1" applyFill="1" applyBorder="1" applyAlignment="1">
      <alignment horizontal="center"/>
    </xf>
    <xf numFmtId="166" fontId="21" fillId="8" borderId="51" xfId="5" applyNumberFormat="1" applyFont="1" applyFill="1" applyBorder="1" applyAlignment="1">
      <alignment horizontal="center" vertical="center"/>
    </xf>
    <xf numFmtId="167" fontId="18" fillId="7" borderId="91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9" borderId="41" xfId="5" quotePrefix="1" applyNumberFormat="1" applyFont="1" applyFill="1" applyBorder="1" applyAlignment="1">
      <alignment horizontal="center" vertical="center"/>
    </xf>
    <xf numFmtId="0" fontId="40" fillId="4" borderId="81" xfId="3" applyNumberFormat="1" applyFont="1" applyFill="1" applyBorder="1" applyAlignment="1" applyProtection="1">
      <alignment horizontal="center" vertical="center" wrapText="1"/>
    </xf>
    <xf numFmtId="165" fontId="41" fillId="4" borderId="0" xfId="6" applyFont="1" applyFill="1" applyAlignment="1">
      <alignment vertical="center"/>
    </xf>
    <xf numFmtId="37" fontId="18" fillId="4" borderId="0" xfId="5" applyNumberFormat="1" applyFont="1" applyFill="1" applyAlignment="1">
      <alignment horizontal="center"/>
    </xf>
    <xf numFmtId="37" fontId="18" fillId="4" borderId="0" xfId="5" quotePrefix="1" applyNumberFormat="1" applyFont="1" applyFill="1" applyAlignment="1">
      <alignment horizontal="center"/>
    </xf>
    <xf numFmtId="39" fontId="39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9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18" fillId="8" borderId="90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3" xfId="5" applyNumberFormat="1" applyFont="1" applyFill="1" applyBorder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18" fillId="4" borderId="92" xfId="5" applyNumberFormat="1" applyFont="1" applyFill="1" applyBorder="1" applyAlignment="1">
      <alignment horizontal="center" vertical="center"/>
    </xf>
    <xf numFmtId="166" fontId="18" fillId="4" borderId="93" xfId="5" applyNumberFormat="1" applyFont="1" applyFill="1" applyBorder="1" applyAlignment="1">
      <alignment horizontal="center" vertical="center"/>
    </xf>
    <xf numFmtId="166" fontId="18" fillId="4" borderId="93" xfId="5" quotePrefix="1" applyNumberFormat="1" applyFont="1" applyFill="1" applyBorder="1" applyAlignment="1">
      <alignment horizontal="center" vertical="center"/>
    </xf>
    <xf numFmtId="2" fontId="40" fillId="4" borderId="94" xfId="3" applyNumberFormat="1" applyFont="1" applyFill="1" applyBorder="1" applyAlignment="1" applyProtection="1">
      <alignment horizontal="center" vertical="center" wrapText="1"/>
    </xf>
    <xf numFmtId="166" fontId="18" fillId="4" borderId="15" xfId="5" applyNumberFormat="1" applyFont="1" applyFill="1" applyBorder="1" applyAlignment="1">
      <alignment horizontal="center" vertical="center"/>
    </xf>
    <xf numFmtId="166" fontId="18" fillId="4" borderId="95" xfId="5" applyNumberFormat="1" applyFont="1" applyFill="1" applyBorder="1" applyAlignment="1">
      <alignment horizontal="center" vertical="center"/>
    </xf>
    <xf numFmtId="166" fontId="21" fillId="9" borderId="54" xfId="5" quotePrefix="1" applyNumberFormat="1" applyFont="1" applyFill="1" applyBorder="1" applyAlignment="1">
      <alignment horizontal="center" vertical="center"/>
    </xf>
    <xf numFmtId="0" fontId="40" fillId="4" borderId="96" xfId="3" applyNumberFormat="1" applyFont="1" applyFill="1" applyBorder="1" applyAlignment="1" applyProtection="1">
      <alignment horizontal="center" vertical="center" wrapText="1"/>
    </xf>
    <xf numFmtId="166" fontId="18" fillId="4" borderId="59" xfId="5" applyNumberFormat="1" applyFont="1" applyFill="1" applyBorder="1" applyAlignment="1">
      <alignment horizontal="center" vertical="center"/>
    </xf>
    <xf numFmtId="166" fontId="18" fillId="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38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2" fontId="20" fillId="4" borderId="51" xfId="5" applyNumberFormat="1" applyFont="1" applyFill="1" applyBorder="1" applyAlignment="1">
      <alignment horizontal="center" vertical="center"/>
    </xf>
    <xf numFmtId="2" fontId="20" fillId="4" borderId="97" xfId="5" applyNumberFormat="1" applyFont="1" applyFill="1" applyBorder="1" applyAlignment="1">
      <alignment horizontal="center" vertical="center"/>
    </xf>
    <xf numFmtId="2" fontId="21" fillId="4" borderId="98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9" borderId="87" xfId="5" applyNumberFormat="1" applyFont="1" applyFill="1" applyBorder="1" applyAlignment="1">
      <alignment horizontal="center" vertical="center"/>
    </xf>
    <xf numFmtId="2" fontId="20" fillId="4" borderId="61" xfId="5" applyNumberFormat="1" applyFont="1" applyFill="1" applyBorder="1" applyAlignment="1">
      <alignment horizontal="center" vertical="center"/>
    </xf>
    <xf numFmtId="2" fontId="21" fillId="4" borderId="88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4" xfId="5" applyNumberFormat="1" applyFont="1" applyBorder="1" applyAlignment="1">
      <alignment horizontal="center" vertical="center"/>
    </xf>
    <xf numFmtId="2" fontId="20" fillId="0" borderId="61" xfId="5" applyNumberFormat="1" applyFont="1" applyBorder="1" applyAlignment="1">
      <alignment horizontal="center" vertical="center"/>
    </xf>
    <xf numFmtId="2" fontId="21" fillId="0" borderId="88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4" xfId="5" quotePrefix="1" applyNumberFormat="1" applyFont="1" applyBorder="1" applyAlignment="1">
      <alignment horizontal="center" vertical="center"/>
    </xf>
    <xf numFmtId="2" fontId="20" fillId="0" borderId="61" xfId="5" quotePrefix="1" applyNumberFormat="1" applyFont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2" fontId="20" fillId="4" borderId="61" xfId="5" quotePrefix="1" applyNumberFormat="1" applyFont="1" applyFill="1" applyBorder="1" applyAlignment="1">
      <alignment horizontal="center" vertical="center"/>
    </xf>
    <xf numFmtId="166" fontId="21" fillId="9" borderId="38" xfId="5" applyNumberFormat="1" applyFont="1" applyFill="1" applyBorder="1" applyAlignment="1">
      <alignment vertical="center"/>
    </xf>
    <xf numFmtId="166" fontId="21" fillId="0" borderId="53" xfId="5" applyNumberFormat="1" applyFont="1" applyBorder="1" applyAlignment="1">
      <alignment horizontal="center" vertical="center"/>
    </xf>
    <xf numFmtId="166" fontId="21" fillId="0" borderId="54" xfId="5" applyNumberFormat="1" applyFont="1" applyBorder="1" applyAlignment="1">
      <alignment horizontal="center" vertical="center"/>
    </xf>
    <xf numFmtId="166" fontId="21" fillId="9" borderId="99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6" fillId="4" borderId="0" xfId="5" applyNumberFormat="1" applyFont="1" applyFill="1" applyAlignment="1">
      <alignment horizontal="center"/>
    </xf>
    <xf numFmtId="166" fontId="39" fillId="11" borderId="0" xfId="5" applyNumberFormat="1" applyFont="1" applyFill="1"/>
    <xf numFmtId="167" fontId="39" fillId="10" borderId="0" xfId="5" applyNumberFormat="1" applyFont="1" applyFill="1" applyAlignment="1">
      <alignment horizontal="center"/>
    </xf>
    <xf numFmtId="2" fontId="18" fillId="4" borderId="55" xfId="5" applyNumberFormat="1" applyFont="1" applyFill="1" applyBorder="1" applyAlignment="1">
      <alignment horizontal="center" vertical="center"/>
    </xf>
    <xf numFmtId="2" fontId="42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9" fillId="4" borderId="0" xfId="5" applyNumberFormat="1" applyFont="1" applyFill="1" applyAlignment="1">
      <alignment horizontal="center" vertical="top"/>
    </xf>
    <xf numFmtId="2" fontId="42" fillId="0" borderId="0" xfId="6" applyNumberFormat="1" applyFont="1" applyAlignment="1">
      <alignment horizontal="center" vertical="top"/>
    </xf>
    <xf numFmtId="2" fontId="42" fillId="0" borderId="0" xfId="6" applyNumberFormat="1" applyFont="1" applyAlignment="1">
      <alignment horizontal="center" vertical="center"/>
    </xf>
    <xf numFmtId="166" fontId="18" fillId="4" borderId="59" xfId="5" applyNumberFormat="1" applyFont="1" applyFill="1" applyBorder="1" applyAlignment="1">
      <alignment horizontal="center" vertical="center" wrapText="1"/>
    </xf>
    <xf numFmtId="2" fontId="18" fillId="0" borderId="55" xfId="5" applyNumberFormat="1" applyFont="1" applyBorder="1" applyAlignment="1">
      <alignment horizontal="center" vertical="center"/>
    </xf>
    <xf numFmtId="166" fontId="18" fillId="4" borderId="100" xfId="5" applyNumberFormat="1" applyFont="1" applyFill="1" applyBorder="1" applyAlignment="1">
      <alignment horizontal="center" vertical="center"/>
    </xf>
    <xf numFmtId="166" fontId="18" fillId="4" borderId="99" xfId="5" applyNumberFormat="1" applyFont="1" applyFill="1" applyBorder="1" applyAlignment="1">
      <alignment horizontal="center" vertical="center"/>
    </xf>
    <xf numFmtId="2" fontId="18" fillId="4" borderId="101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6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5" xfId="3" applyNumberFormat="1" applyFont="1" applyFill="1" applyBorder="1" applyAlignment="1"/>
    <xf numFmtId="49" fontId="30" fillId="4" borderId="103" xfId="0" applyNumberFormat="1" applyFont="1" applyFill="1" applyBorder="1" applyAlignment="1">
      <alignment horizontal="center" vertical="top" wrapText="1"/>
    </xf>
    <xf numFmtId="4" fontId="30" fillId="4" borderId="104" xfId="0" applyNumberFormat="1" applyFont="1" applyFill="1" applyBorder="1" applyAlignment="1">
      <alignment horizontal="center" vertical="top" wrapText="1"/>
    </xf>
    <xf numFmtId="0" fontId="20" fillId="0" borderId="97" xfId="3" applyNumberFormat="1" applyFont="1" applyFill="1" applyBorder="1" applyAlignment="1"/>
    <xf numFmtId="0" fontId="20" fillId="0" borderId="105" xfId="3" applyNumberFormat="1" applyFont="1" applyFill="1" applyBorder="1" applyAlignment="1"/>
    <xf numFmtId="0" fontId="20" fillId="0" borderId="106" xfId="3" applyNumberFormat="1" applyFont="1" applyFill="1" applyBorder="1" applyAlignment="1"/>
    <xf numFmtId="49" fontId="30" fillId="4" borderId="11" xfId="0" applyNumberFormat="1" applyFont="1" applyFill="1" applyBorder="1" applyAlignment="1">
      <alignment horizontal="center" vertical="top" wrapText="1"/>
    </xf>
    <xf numFmtId="4" fontId="30" fillId="4" borderId="66" xfId="0" applyNumberFormat="1" applyFont="1" applyFill="1" applyBorder="1" applyAlignment="1">
      <alignment horizontal="center" vertical="top" wrapText="1"/>
    </xf>
    <xf numFmtId="0" fontId="21" fillId="0" borderId="97" xfId="3" applyNumberFormat="1" applyFont="1" applyFill="1" applyBorder="1" applyAlignment="1"/>
    <xf numFmtId="49" fontId="18" fillId="4" borderId="107" xfId="0" applyNumberFormat="1" applyFont="1" applyFill="1" applyBorder="1" applyAlignment="1">
      <alignment horizontal="center" vertical="top" wrapText="1"/>
    </xf>
    <xf numFmtId="4" fontId="18" fillId="4" borderId="108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6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0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7" xfId="3" applyNumberFormat="1" applyFont="1" applyFill="1" applyBorder="1" applyAlignment="1"/>
    <xf numFmtId="49" fontId="18" fillId="4" borderId="109" xfId="0" applyNumberFormat="1" applyFont="1" applyFill="1" applyBorder="1" applyAlignment="1">
      <alignment horizontal="center" vertical="top" wrapText="1"/>
    </xf>
    <xf numFmtId="4" fontId="18" fillId="4" borderId="110" xfId="0" applyNumberFormat="1" applyFont="1" applyFill="1" applyBorder="1" applyAlignment="1">
      <alignment horizontal="center" vertical="top" wrapText="1"/>
    </xf>
    <xf numFmtId="0" fontId="20" fillId="0" borderId="47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1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0" fillId="0" borderId="77" xfId="3" applyNumberFormat="1" applyFont="1" applyFill="1" applyBorder="1" applyAlignment="1"/>
    <xf numFmtId="0" fontId="20" fillId="0" borderId="38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2" xfId="3" applyFont="1" applyFill="1" applyBorder="1" applyAlignment="1">
      <alignment vertical="center"/>
    </xf>
    <xf numFmtId="0" fontId="21" fillId="7" borderId="113" xfId="3" applyFont="1" applyFill="1" applyBorder="1" applyAlignment="1">
      <alignment horizontal="center" vertical="center" wrapText="1"/>
    </xf>
    <xf numFmtId="0" fontId="21" fillId="7" borderId="114" xfId="3" applyFont="1" applyFill="1" applyBorder="1" applyAlignment="1">
      <alignment horizontal="center" vertical="center"/>
    </xf>
    <xf numFmtId="0" fontId="20" fillId="4" borderId="115" xfId="3" applyFont="1" applyFill="1" applyBorder="1" applyAlignment="1">
      <alignment vertical="top"/>
    </xf>
    <xf numFmtId="4" fontId="30" fillId="4" borderId="116" xfId="0" applyNumberFormat="1" applyFont="1" applyFill="1" applyBorder="1" applyAlignment="1">
      <alignment horizontal="center" vertical="top" wrapText="1"/>
    </xf>
    <xf numFmtId="4" fontId="30" fillId="4" borderId="11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7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8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19" xfId="3" applyFont="1" applyFill="1" applyBorder="1" applyAlignment="1">
      <alignment vertical="center"/>
    </xf>
    <xf numFmtId="0" fontId="21" fillId="7" borderId="58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3" fillId="0" borderId="120" xfId="3" applyFont="1" applyFill="1" applyBorder="1" applyAlignment="1">
      <alignment vertical="top"/>
    </xf>
    <xf numFmtId="4" fontId="18" fillId="4" borderId="121" xfId="0" applyNumberFormat="1" applyFont="1" applyFill="1" applyBorder="1" applyAlignment="1">
      <alignment horizontal="center" vertical="top" wrapText="1"/>
    </xf>
    <xf numFmtId="4" fontId="18" fillId="4" borderId="107" xfId="0" applyNumberFormat="1" applyFont="1" applyFill="1" applyBorder="1" applyAlignment="1">
      <alignment horizontal="center" vertical="top" wrapText="1"/>
    </xf>
    <xf numFmtId="4" fontId="21" fillId="4" borderId="62" xfId="3" applyNumberFormat="1" applyFont="1" applyFill="1" applyBorder="1" applyAlignment="1" applyProtection="1">
      <alignment horizontal="center" vertical="center"/>
    </xf>
    <xf numFmtId="4" fontId="31" fillId="4" borderId="117" xfId="0" applyNumberFormat="1" applyFont="1" applyFill="1" applyBorder="1" applyAlignment="1">
      <alignment horizontal="left" vertical="top" wrapText="1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3" fillId="4" borderId="122" xfId="3" applyFont="1" applyFill="1" applyBorder="1" applyAlignment="1">
      <alignment vertical="top"/>
    </xf>
    <xf numFmtId="4" fontId="18" fillId="4" borderId="123" xfId="0" applyNumberFormat="1" applyFont="1" applyFill="1" applyBorder="1" applyAlignment="1">
      <alignment horizontal="center" vertical="top" wrapText="1"/>
    </xf>
    <xf numFmtId="4" fontId="18" fillId="4" borderId="109" xfId="0" applyNumberFormat="1" applyFont="1" applyFill="1" applyBorder="1" applyAlignment="1">
      <alignment horizontal="center" vertical="top" wrapText="1"/>
    </xf>
    <xf numFmtId="4" fontId="21" fillId="4" borderId="124" xfId="3" applyNumberFormat="1" applyFont="1" applyFill="1" applyBorder="1" applyAlignment="1" applyProtection="1">
      <alignment horizontal="center" vertical="center"/>
    </xf>
    <xf numFmtId="0" fontId="43" fillId="4" borderId="0" xfId="3" applyFont="1" applyFill="1" applyBorder="1" applyAlignment="1">
      <alignment vertical="top"/>
    </xf>
    <xf numFmtId="0" fontId="44" fillId="4" borderId="0" xfId="3" applyFont="1" applyFill="1" applyBorder="1" applyAlignment="1">
      <alignment horizontal="center" vertical="center"/>
    </xf>
    <xf numFmtId="0" fontId="44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3" fillId="4" borderId="125" xfId="3" applyFont="1" applyFill="1" applyBorder="1" applyAlignment="1">
      <alignment vertical="top"/>
    </xf>
    <xf numFmtId="4" fontId="18" fillId="4" borderId="126" xfId="0" applyNumberFormat="1" applyFont="1" applyFill="1" applyBorder="1" applyAlignment="1">
      <alignment horizontal="center" vertical="top" wrapText="1"/>
    </xf>
    <xf numFmtId="4" fontId="18" fillId="4" borderId="127" xfId="0" applyNumberFormat="1" applyFont="1" applyFill="1" applyBorder="1" applyAlignment="1">
      <alignment horizontal="center" vertical="top" wrapText="1"/>
    </xf>
    <xf numFmtId="0" fontId="20" fillId="0" borderId="64" xfId="3" applyNumberFormat="1" applyFont="1" applyFill="1" applyBorder="1" applyAlignment="1"/>
    <xf numFmtId="0" fontId="20" fillId="0" borderId="66" xfId="3" applyNumberFormat="1" applyFont="1" applyFill="1" applyBorder="1" applyAlignment="1"/>
    <xf numFmtId="0" fontId="21" fillId="7" borderId="128" xfId="3" applyFont="1" applyFill="1" applyBorder="1" applyAlignment="1">
      <alignment vertical="center"/>
    </xf>
    <xf numFmtId="0" fontId="21" fillId="7" borderId="129" xfId="3" applyFont="1" applyFill="1" applyBorder="1" applyAlignment="1">
      <alignment horizontal="center" vertical="center"/>
    </xf>
    <xf numFmtId="0" fontId="20" fillId="4" borderId="130" xfId="3" applyFont="1" applyFill="1" applyBorder="1" applyAlignment="1">
      <alignment horizontal="left" vertical="center"/>
    </xf>
    <xf numFmtId="4" fontId="18" fillId="4" borderId="66" xfId="0" applyNumberFormat="1" applyFont="1" applyFill="1" applyBorder="1" applyAlignment="1">
      <alignment horizontal="center" vertical="top" wrapText="1"/>
    </xf>
    <xf numFmtId="0" fontId="20" fillId="4" borderId="64" xfId="3" applyFont="1" applyFill="1" applyBorder="1" applyAlignment="1">
      <alignment horizontal="left" vertical="center"/>
    </xf>
    <xf numFmtId="0" fontId="20" fillId="4" borderId="131" xfId="3" applyFont="1" applyFill="1" applyBorder="1" applyAlignment="1">
      <alignment horizontal="left" vertical="center"/>
    </xf>
    <xf numFmtId="0" fontId="43" fillId="4" borderId="132" xfId="3" applyFont="1" applyFill="1" applyBorder="1" applyAlignment="1">
      <alignment vertical="top"/>
    </xf>
    <xf numFmtId="0" fontId="45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137" xfId="3" applyFont="1" applyFill="1" applyBorder="1" applyAlignment="1">
      <alignment horizontal="center" vertical="center"/>
    </xf>
    <xf numFmtId="0" fontId="21" fillId="7" borderId="138" xfId="3" applyFont="1" applyFill="1" applyBorder="1" applyAlignment="1">
      <alignment horizontal="center" vertical="center"/>
    </xf>
    <xf numFmtId="0" fontId="21" fillId="4" borderId="139" xfId="3" applyFont="1" applyFill="1" applyBorder="1" applyAlignment="1">
      <alignment horizontal="center" vertical="center" wrapText="1"/>
    </xf>
    <xf numFmtId="2" fontId="20" fillId="4" borderId="140" xfId="3" applyNumberFormat="1" applyFont="1" applyFill="1" applyBorder="1" applyAlignment="1">
      <alignment horizontal="center" vertical="center" wrapText="1"/>
    </xf>
    <xf numFmtId="2" fontId="21" fillId="4" borderId="140" xfId="3" applyNumberFormat="1" applyFont="1" applyFill="1" applyBorder="1" applyAlignment="1">
      <alignment horizontal="center" vertical="center" wrapText="1"/>
    </xf>
    <xf numFmtId="2" fontId="21" fillId="4" borderId="141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6" xfId="3" applyFont="1" applyFill="1" applyBorder="1" applyAlignment="1">
      <alignment horizontal="center" vertical="center"/>
    </xf>
    <xf numFmtId="0" fontId="20" fillId="0" borderId="142" xfId="3" applyNumberFormat="1" applyFont="1" applyFill="1" applyBorder="1" applyAlignment="1">
      <alignment vertical="center"/>
    </xf>
    <xf numFmtId="2" fontId="30" fillId="4" borderId="54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2" fontId="18" fillId="4" borderId="55" xfId="0" applyNumberFormat="1" applyFont="1" applyFill="1" applyBorder="1" applyAlignment="1">
      <alignment horizontal="center" vertical="center" wrapText="1"/>
    </xf>
    <xf numFmtId="0" fontId="20" fillId="0" borderId="125" xfId="3" applyNumberFormat="1" applyFont="1" applyFill="1" applyBorder="1" applyAlignment="1">
      <alignment vertical="center"/>
    </xf>
    <xf numFmtId="2" fontId="30" fillId="4" borderId="99" xfId="0" applyNumberFormat="1" applyFont="1" applyFill="1" applyBorder="1" applyAlignment="1">
      <alignment horizontal="center" vertical="center" wrapText="1"/>
    </xf>
    <xf numFmtId="2" fontId="18" fillId="4" borderId="99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8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3" xfId="3" applyNumberFormat="1" applyFont="1" applyFill="1" applyBorder="1" applyAlignment="1" applyProtection="1">
      <alignment horizontal="left" vertical="center" wrapText="1"/>
    </xf>
    <xf numFmtId="0" fontId="21" fillId="7" borderId="129" xfId="3" applyFont="1" applyFill="1" applyBorder="1" applyAlignment="1">
      <alignment horizontal="center" vertical="center" wrapText="1"/>
    </xf>
    <xf numFmtId="0" fontId="20" fillId="0" borderId="144" xfId="3" applyFont="1" applyFill="1" applyBorder="1" applyAlignment="1">
      <alignment horizontal="left" vertical="top" wrapText="1"/>
    </xf>
    <xf numFmtId="4" fontId="20" fillId="0" borderId="145" xfId="3" applyNumberFormat="1" applyFont="1" applyFill="1" applyBorder="1" applyAlignment="1">
      <alignment horizontal="center" vertical="center" wrapText="1"/>
    </xf>
    <xf numFmtId="4" fontId="21" fillId="0" borderId="108" xfId="3" applyNumberFormat="1" applyFont="1" applyFill="1" applyBorder="1" applyAlignment="1">
      <alignment horizontal="center" vertical="center" wrapText="1"/>
    </xf>
    <xf numFmtId="0" fontId="21" fillId="7" borderId="144" xfId="3" applyNumberFormat="1" applyFont="1" applyFill="1" applyBorder="1" applyAlignment="1" applyProtection="1">
      <alignment horizontal="left" vertical="center" wrapText="1"/>
    </xf>
    <xf numFmtId="4" fontId="20" fillId="7" borderId="54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8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6" xfId="3" applyNumberFormat="1" applyFont="1" applyFill="1" applyBorder="1" applyAlignment="1">
      <alignment horizontal="center" vertical="center" wrapText="1"/>
    </xf>
    <xf numFmtId="0" fontId="20" fillId="0" borderId="64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6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7" xfId="3" applyFont="1" applyFill="1" applyBorder="1" applyAlignment="1">
      <alignment horizontal="left" vertical="top" wrapText="1"/>
    </xf>
    <xf numFmtId="4" fontId="20" fillId="0" borderId="148" xfId="3" applyNumberFormat="1" applyFont="1" applyFill="1" applyBorder="1" applyAlignment="1">
      <alignment horizontal="center" vertical="center" wrapText="1"/>
    </xf>
    <xf numFmtId="4" fontId="21" fillId="0" borderId="110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4" fontId="30" fillId="4" borderId="145" xfId="0" applyNumberFormat="1" applyFont="1" applyFill="1" applyBorder="1" applyAlignment="1">
      <alignment horizontal="center" vertical="top" wrapText="1"/>
    </xf>
    <xf numFmtId="4" fontId="20" fillId="7" borderId="150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51" xfId="3" applyNumberFormat="1" applyFont="1" applyFill="1" applyBorder="1" applyAlignment="1">
      <alignment horizontal="center" vertical="center" wrapText="1"/>
    </xf>
    <xf numFmtId="4" fontId="20" fillId="7" borderId="151" xfId="3" applyNumberFormat="1" applyFont="1" applyFill="1" applyBorder="1" applyAlignment="1">
      <alignment horizontal="center" vertical="center" wrapText="1"/>
    </xf>
    <xf numFmtId="4" fontId="30" fillId="4" borderId="152" xfId="0" applyNumberFormat="1" applyFont="1" applyFill="1" applyBorder="1" applyAlignment="1">
      <alignment horizontal="center" vertical="top" wrapText="1"/>
    </xf>
    <xf numFmtId="4" fontId="21" fillId="0" borderId="151" xfId="3" applyNumberFormat="1" applyFont="1" applyFill="1" applyBorder="1" applyAlignment="1">
      <alignment horizontal="center" vertical="center" wrapText="1"/>
    </xf>
    <xf numFmtId="4" fontId="49" fillId="4" borderId="153" xfId="0" quotePrefix="1" applyNumberFormat="1" applyFont="1" applyFill="1" applyBorder="1" applyAlignment="1">
      <alignment horizontal="center" vertical="top" wrapText="1"/>
    </xf>
    <xf numFmtId="4" fontId="30" fillId="4" borderId="152" xfId="0" quotePrefix="1" applyNumberFormat="1" applyFont="1" applyFill="1" applyBorder="1" applyAlignment="1">
      <alignment horizontal="center" vertical="top" wrapText="1"/>
    </xf>
    <xf numFmtId="4" fontId="30" fillId="4" borderId="154" xfId="0" applyNumberFormat="1" applyFont="1" applyFill="1" applyBorder="1" applyAlignment="1">
      <alignment horizontal="center" vertical="top" wrapText="1"/>
    </xf>
    <xf numFmtId="4" fontId="21" fillId="0" borderId="155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3" fillId="0" borderId="0" xfId="7" applyFont="1"/>
    <xf numFmtId="0" fontId="30" fillId="4" borderId="103" xfId="0" applyFont="1" applyFill="1" applyBorder="1" applyAlignment="1">
      <alignment horizontal="center" vertical="top" wrapText="1"/>
    </xf>
    <xf numFmtId="0" fontId="30" fillId="4" borderId="11" xfId="0" applyFont="1" applyFill="1" applyBorder="1" applyAlignment="1">
      <alignment horizontal="center" vertical="top" wrapText="1"/>
    </xf>
    <xf numFmtId="0" fontId="18" fillId="4" borderId="107" xfId="0" applyFont="1" applyFill="1" applyBorder="1" applyAlignment="1">
      <alignment horizontal="center" vertical="top" wrapText="1"/>
    </xf>
    <xf numFmtId="0" fontId="18" fillId="4" borderId="109" xfId="0" applyFont="1" applyFill="1" applyBorder="1" applyAlignment="1">
      <alignment horizontal="center" vertical="top" wrapText="1"/>
    </xf>
    <xf numFmtId="2" fontId="30" fillId="4" borderId="11" xfId="0" applyNumberFormat="1" applyFont="1" applyFill="1" applyBorder="1" applyAlignment="1">
      <alignment horizontal="center" vertical="top" wrapText="1"/>
    </xf>
    <xf numFmtId="2" fontId="18" fillId="4" borderId="107" xfId="0" applyNumberFormat="1" applyFont="1" applyFill="1" applyBorder="1" applyAlignment="1">
      <alignment horizontal="center" vertical="top" wrapText="1"/>
    </xf>
    <xf numFmtId="2" fontId="30" fillId="4" borderId="103" xfId="0" applyNumberFormat="1" applyFont="1" applyFill="1" applyBorder="1" applyAlignment="1">
      <alignment horizontal="center" vertical="top" wrapText="1"/>
    </xf>
    <xf numFmtId="2" fontId="18" fillId="4" borderId="109" xfId="0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horizontal="center" vertical="top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8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29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2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4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6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56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58" xfId="3" applyFont="1" applyFill="1" applyBorder="1" applyAlignment="1">
      <alignment horizontal="center" vertical="center" wrapText="1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49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50" fillId="0" borderId="9" xfId="7" applyNumberFormat="1" applyFont="1" applyFill="1" applyBorder="1" applyAlignment="1" applyProtection="1">
      <alignment horizontal="center"/>
    </xf>
    <xf numFmtId="0" fontId="52" fillId="0" borderId="0" xfId="8" applyNumberFormat="1" applyFont="1" applyFill="1" applyBorder="1" applyAlignment="1" applyProtection="1">
      <alignment horizontal="center"/>
    </xf>
    <xf numFmtId="0" fontId="52" fillId="0" borderId="12" xfId="8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9">
    <cellStyle name="Hipervínculo" xfId="7" builtinId="8"/>
    <cellStyle name="Hipervínculo 2" xfId="8" xr:uid="{FEA0665D-6BDE-470F-B468-4E24567C7E9B}"/>
    <cellStyle name="Normal" xfId="0" builtinId="0"/>
    <cellStyle name="Normal 2" xfId="3" xr:uid="{343B3C3C-1B86-4B10-B471-0E91270B3CDF}"/>
    <cellStyle name="Normal 2 2" xfId="2" xr:uid="{8CE8BA49-9011-4232-8BDB-69C292B963CB}"/>
    <cellStyle name="Normal 3 2" xfId="6" xr:uid="{CE552903-9E23-4687-8F20-232C7D2D323B}"/>
    <cellStyle name="Normal 3 3 2" xfId="4" xr:uid="{F6182C36-392B-4FD7-9CFA-439BD1F2C6A8}"/>
    <cellStyle name="Normal_producto intermedio 42-04 2" xfId="5" xr:uid="{ADE21CC4-7BF8-4E9A-B59C-0D90677D5D2C}"/>
    <cellStyle name="Porcentaje" xfId="1" builtinId="5"/>
  </cellStyles>
  <dxfs count="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62</xdr:row>
      <xdr:rowOff>125598</xdr:rowOff>
    </xdr:from>
    <xdr:to>
      <xdr:col>6</xdr:col>
      <xdr:colOff>1773890</xdr:colOff>
      <xdr:row>83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C5C5CF5-78CC-4CF2-9AE1-535DC06B7FE6}"/>
            </a:ext>
          </a:extLst>
        </xdr:cNvPr>
        <xdr:cNvSpPr txBox="1"/>
      </xdr:nvSpPr>
      <xdr:spPr>
        <a:xfrm>
          <a:off x="291465" y="15068418"/>
          <a:ext cx="12074225" cy="40273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 de casi todos los cereales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(-0,80 %),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(-0,62 %)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(-0,12 %). El único que sube es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(1,18 %).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lang="es-ES" sz="105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Prorrogan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repetición de precios medios todos los tipos de arroz en seguimiento.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lang="es-ES" sz="1050" b="1" i="1" noProof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apenas variaciones 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tanto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(0,04 %)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la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en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cambio, cotiza a la baja (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0,52 %).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Suben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ambas: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(1,03 %)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(1,46 %).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deprecian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(-0,18 %)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(-0,18 %)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(-1,17 %). Se aprecian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(0,67 %) y, en menor medida,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(0,06 %).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mantienen prácticamente el mismo precio medio que el de la semana anterior (0,03 %).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Comportamiento contrario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vinos sin DOP/IGP: suben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(3,43 %) pero bajan los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(-0,28 %)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l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Todas las tendencias posibles registradas: destacan las subidas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(1,11 %) y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(0,28 %), seguidas por la bajada del 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(-0,67 %). Por su parte, anotan variaciones mínimas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(-0,03 %),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y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cotizan a la baja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(-0,54 % y -0,48 %, respectivamente); así como, de forma más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prominente,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(-1,35 %).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51</xdr:row>
      <xdr:rowOff>530226</xdr:rowOff>
    </xdr:from>
    <xdr:to>
      <xdr:col>6</xdr:col>
      <xdr:colOff>1847850</xdr:colOff>
      <xdr:row>68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FDEC671-AEFC-4422-9A0A-39EB3D3A8C9A}"/>
            </a:ext>
          </a:extLst>
        </xdr:cNvPr>
        <xdr:cNvSpPr txBox="1"/>
      </xdr:nvSpPr>
      <xdr:spPr>
        <a:xfrm>
          <a:off x="158750" y="13499466"/>
          <a:ext cx="12715240" cy="34664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 semana sigue la tendencia al alza del precio medio en origen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Verna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(27,25 %)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observa un cambio en el sentido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las cotizaciones de la mayoría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disminuyen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precios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 en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Granny Smith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(-9,92 %)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(-3,59 %), e incrementan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(8,43 %) y las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Golden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(1,79 %); mientras siguen sin cambios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Fuji.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Continúan al alza en su inicio de campaña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 Blanquilla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(8,87 %) y no presentan cambios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Debido a la finalización de campaña,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 el precio medio en origen en la mayoría de productos del grupo: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(-8,33 %),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(-4,22 %),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(-2,08 %)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(-1,58 %). Sube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(3,28 %) y sigue sin cambios el precio medio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blanca.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Cambio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tendencia de las cotizaciones de los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precios medio en origen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la baja el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(-11,15 %), la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pepitas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(-5,86 %) y la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con pepitas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(-2,49 %). Por otro lado, cotizan al alza tanto los precios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 y brevas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(6,05 %) como, ligeramente, los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(0,53 %).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 alza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cotizaciones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mayor número de productos en este grupo; las subidas más significativas se dan en: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(22,51 %),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(18,65 %),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ajo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(10,48 %)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(10,27 %). Mientras se producen las bajadas más importantes 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(-17,71 %),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(-16,18 %)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(-9,88 %). Adicionalmente, baja esta semana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medio en origen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(-2,11 %).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kumimoji="0" lang="es-ES" sz="11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55721</xdr:colOff>
      <xdr:row>61</xdr:row>
      <xdr:rowOff>245</xdr:rowOff>
    </xdr:from>
    <xdr:to>
      <xdr:col>6</xdr:col>
      <xdr:colOff>1511197</xdr:colOff>
      <xdr:row>72</xdr:row>
      <xdr:rowOff>178593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F420FA0-A3E4-4549-93A4-67967DBFC844}"/>
            </a:ext>
          </a:extLst>
        </xdr:cNvPr>
        <xdr:cNvSpPr txBox="1"/>
      </xdr:nvSpPr>
      <xdr:spPr>
        <a:xfrm>
          <a:off x="185261" y="14965925"/>
          <a:ext cx="11742476" cy="3279688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suben esta semana, como acontece, tanto en las canales de terneras (0,21 %), como en las canales de los machos 12-24 meses (0,38 %) y en las canales de los animales 8-12 meses (0,86 %).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también anotan tendencias al alza (0,19 %).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moderada (2,38 %) en el precio semanal medio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 un descenso esta semana (-0,31 %).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posicionan a la baja, dentro de la estabilidad. Descenso continuado (-3,34 %) en 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repiten las cotizaciones de las canales de pollo, así como de sus diferentes cortes.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Todas las posibles tendencias quedan registradas: subida en el precio medio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(1,13 %) y en el de los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tipo suelo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(0,75 %);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 tipo 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cotiza ligeramente a la baja (-0,22 %)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ecológicos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constantes (0,00 %).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        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Leve variación (-0,02 %) en el precio medio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 variaciones de signo negativo (-1,74 %). Por su parte, tanto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30 % de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anotan subidas (2,06 % y 4,33 %, respectivamente).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4\p&#225;g%2014%20-%2017%202024%20s34.xlsx" TargetMode="External"/><Relationship Id="rId1" Type="http://schemas.openxmlformats.org/officeDocument/2006/relationships/externalLinkPath" Target="p&#225;g%2014%20-%2017%202024%20s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45523</v>
          </cell>
          <cell r="H13">
            <v>45524</v>
          </cell>
          <cell r="I13">
            <v>45525</v>
          </cell>
          <cell r="J13">
            <v>45526</v>
          </cell>
          <cell r="K13">
            <v>45527</v>
          </cell>
          <cell r="L13">
            <v>45528</v>
          </cell>
          <cell r="M13">
            <v>45529</v>
          </cell>
          <cell r="N13" t="str">
            <v>PMPS</v>
          </cell>
        </row>
      </sheetData>
      <sheetData sheetId="1">
        <row r="11">
          <cell r="G11" t="str">
            <v>PRECIO MEDIO PONDERADO SEMANAL NACIONAL</v>
          </cell>
        </row>
        <row r="12">
          <cell r="G12" t="str">
            <v>Semana 34- 2024: 19/08 -25/08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A1EBF-D895-41D5-A675-0AF401C4C5C6}">
  <dimension ref="A1:E35"/>
  <sheetViews>
    <sheetView tabSelected="1" workbookViewId="0"/>
  </sheetViews>
  <sheetFormatPr baseColWidth="10" defaultRowHeight="12.6"/>
  <cols>
    <col min="1" max="16384" width="11.5546875" style="633"/>
  </cols>
  <sheetData>
    <row r="1" spans="1:5">
      <c r="A1" s="633" t="s">
        <v>548</v>
      </c>
    </row>
    <row r="2" spans="1:5">
      <c r="A2" s="633" t="s">
        <v>549</v>
      </c>
    </row>
    <row r="3" spans="1:5">
      <c r="A3" s="633" t="s">
        <v>550</v>
      </c>
    </row>
    <row r="4" spans="1:5">
      <c r="A4" s="634" t="s">
        <v>551</v>
      </c>
      <c r="B4" s="634"/>
      <c r="C4" s="634"/>
      <c r="D4" s="634"/>
      <c r="E4" s="634"/>
    </row>
    <row r="5" spans="1:5">
      <c r="A5" s="634" t="s">
        <v>571</v>
      </c>
      <c r="B5" s="634"/>
      <c r="C5" s="634"/>
      <c r="D5" s="634"/>
      <c r="E5" s="634"/>
    </row>
    <row r="7" spans="1:5">
      <c r="A7" s="633" t="s">
        <v>552</v>
      </c>
    </row>
    <row r="8" spans="1:5">
      <c r="A8" s="634" t="s">
        <v>553</v>
      </c>
      <c r="B8" s="634"/>
      <c r="C8" s="634"/>
      <c r="D8" s="634"/>
      <c r="E8" s="634"/>
    </row>
    <row r="10" spans="1:5">
      <c r="A10" s="633" t="s">
        <v>554</v>
      </c>
    </row>
    <row r="11" spans="1:5">
      <c r="A11" s="633" t="s">
        <v>555</v>
      </c>
    </row>
    <row r="12" spans="1:5">
      <c r="A12" s="634" t="s">
        <v>572</v>
      </c>
      <c r="B12" s="634"/>
      <c r="C12" s="634"/>
      <c r="D12" s="634"/>
      <c r="E12" s="634"/>
    </row>
    <row r="13" spans="1:5">
      <c r="A13" s="634" t="s">
        <v>573</v>
      </c>
      <c r="B13" s="634"/>
      <c r="C13" s="634"/>
      <c r="D13" s="634"/>
      <c r="E13" s="634"/>
    </row>
    <row r="14" spans="1:5">
      <c r="A14" s="634" t="s">
        <v>574</v>
      </c>
      <c r="B14" s="634"/>
      <c r="C14" s="634"/>
      <c r="D14" s="634"/>
      <c r="E14" s="634"/>
    </row>
    <row r="15" spans="1:5">
      <c r="A15" s="634" t="s">
        <v>575</v>
      </c>
      <c r="B15" s="634"/>
      <c r="C15" s="634"/>
      <c r="D15" s="634"/>
      <c r="E15" s="634"/>
    </row>
    <row r="16" spans="1:5">
      <c r="A16" s="634" t="s">
        <v>576</v>
      </c>
      <c r="B16" s="634"/>
      <c r="C16" s="634"/>
      <c r="D16" s="634"/>
      <c r="E16" s="634"/>
    </row>
    <row r="17" spans="1:5">
      <c r="A17" s="633" t="s">
        <v>556</v>
      </c>
    </row>
    <row r="18" spans="1:5">
      <c r="A18" s="633" t="s">
        <v>557</v>
      </c>
    </row>
    <row r="19" spans="1:5">
      <c r="A19" s="634" t="s">
        <v>558</v>
      </c>
      <c r="B19" s="634"/>
      <c r="C19" s="634"/>
      <c r="D19" s="634"/>
      <c r="E19" s="634"/>
    </row>
    <row r="20" spans="1:5">
      <c r="A20" s="634" t="s">
        <v>577</v>
      </c>
      <c r="B20" s="634"/>
      <c r="C20" s="634"/>
      <c r="D20" s="634"/>
      <c r="E20" s="634"/>
    </row>
    <row r="21" spans="1:5">
      <c r="A21" s="633" t="s">
        <v>559</v>
      </c>
    </row>
    <row r="22" spans="1:5">
      <c r="A22" s="634" t="s">
        <v>560</v>
      </c>
      <c r="B22" s="634"/>
      <c r="C22" s="634"/>
      <c r="D22" s="634"/>
      <c r="E22" s="634"/>
    </row>
    <row r="23" spans="1:5">
      <c r="A23" s="634" t="s">
        <v>561</v>
      </c>
      <c r="B23" s="634"/>
      <c r="C23" s="634"/>
      <c r="D23" s="634"/>
      <c r="E23" s="634"/>
    </row>
    <row r="24" spans="1:5">
      <c r="A24" s="633" t="s">
        <v>562</v>
      </c>
    </row>
    <row r="25" spans="1:5">
      <c r="A25" s="633" t="s">
        <v>563</v>
      </c>
    </row>
    <row r="26" spans="1:5">
      <c r="A26" s="634" t="s">
        <v>578</v>
      </c>
      <c r="B26" s="634"/>
      <c r="C26" s="634"/>
      <c r="D26" s="634"/>
      <c r="E26" s="634"/>
    </row>
    <row r="27" spans="1:5">
      <c r="A27" s="634" t="s">
        <v>579</v>
      </c>
      <c r="B27" s="634"/>
      <c r="C27" s="634"/>
      <c r="D27" s="634"/>
      <c r="E27" s="634"/>
    </row>
    <row r="28" spans="1:5">
      <c r="A28" s="634" t="s">
        <v>580</v>
      </c>
      <c r="B28" s="634"/>
      <c r="C28" s="634"/>
      <c r="D28" s="634"/>
      <c r="E28" s="634"/>
    </row>
    <row r="29" spans="1:5">
      <c r="A29" s="633" t="s">
        <v>564</v>
      </c>
    </row>
    <row r="30" spans="1:5">
      <c r="A30" s="634" t="s">
        <v>565</v>
      </c>
      <c r="B30" s="634"/>
      <c r="C30" s="634"/>
      <c r="D30" s="634"/>
      <c r="E30" s="634"/>
    </row>
    <row r="31" spans="1:5">
      <c r="A31" s="633" t="s">
        <v>566</v>
      </c>
    </row>
    <row r="32" spans="1:5">
      <c r="A32" s="634" t="s">
        <v>567</v>
      </c>
      <c r="B32" s="634"/>
      <c r="C32" s="634"/>
      <c r="D32" s="634"/>
      <c r="E32" s="634"/>
    </row>
    <row r="33" spans="1:5">
      <c r="A33" s="634" t="s">
        <v>568</v>
      </c>
      <c r="B33" s="634"/>
      <c r="C33" s="634"/>
      <c r="D33" s="634"/>
      <c r="E33" s="634"/>
    </row>
    <row r="34" spans="1:5">
      <c r="A34" s="634" t="s">
        <v>569</v>
      </c>
      <c r="B34" s="634"/>
      <c r="C34" s="634"/>
      <c r="D34" s="634"/>
      <c r="E34" s="634"/>
    </row>
    <row r="35" spans="1:5">
      <c r="A35" s="634" t="s">
        <v>570</v>
      </c>
      <c r="B35" s="634"/>
      <c r="C35" s="634"/>
      <c r="D35" s="634"/>
      <c r="E35" s="634"/>
    </row>
  </sheetData>
  <hyperlinks>
    <hyperlink ref="A4:E4" location="'Pág. 4'!A1" display="1.1.1.         Precios Medios Nacionales de Cereales, Arroz, Oleaginosas, Tortas, Proteicos, Vinos y Aceites." xr:uid="{4EC73DA1-278D-44B5-8D42-14CCD8D38014}"/>
    <hyperlink ref="A5:E5" location="'Pág. 5'!A1" display="1.1.2.         Precios Medios Nacionales en Origen de Frutas y Hortalízas" xr:uid="{9BC10146-656C-4DF3-8C95-939DEE21F835}"/>
    <hyperlink ref="A8:E8" location="'Pág. 7'!A1" display="1.2.1.         Precios Medios Nacionales de Productos Ganaderos" xr:uid="{5C04BE03-A38C-4D86-9E34-DB932583A507}"/>
    <hyperlink ref="A12:E12" location="'Pág. 9'!A1" display="2.1.1.         Precios Medios en Mercados Representativos: Trigo y Alfalfa" xr:uid="{D395539A-F73F-4423-AEF5-3B5B6DC670AD}"/>
    <hyperlink ref="A13:E13" location="'Pág. 10'!A1" display="2.1.2.         Precios Medios en Mercados Representativos: Cebada" xr:uid="{91E94608-2AE7-4A70-BD2C-C3C3CE4A5609}"/>
    <hyperlink ref="A14:E14" location="'Pág. 11'!A1" display="2.1.3.         Precios Medios en Mercados Representativos: Maíz y Arroz" xr:uid="{A8F5A887-31DC-461E-8D4B-543760449944}"/>
    <hyperlink ref="A15:E15" location="'Pág. 12'!A1" display="2.2.         Precios Medios en Mercados Representativos de Vinos" xr:uid="{8BE4C180-615E-4B1B-B27F-4B7988E06EDB}"/>
    <hyperlink ref="A16:E16" location="'Pág. 13'!A1" display="2.3.         Precios Medios en Mercados Representativos de Aceites y Semilla de Girasol" xr:uid="{87A6771E-60D3-4927-A17B-0E4D87DEF34E}"/>
    <hyperlink ref="A19:E19" location="'Pág. 14'!A1" display="3.1.1.         Precios de Producción de Frutas en el Mercado Interior: Precios diarios y Precios Medios Ponderados Semanales en mercados representativos" xr:uid="{57A0655F-3CBF-4E6D-ADC1-77A15F5DC394}"/>
    <hyperlink ref="A20:E20" location="'Pág. 15'!A1" display="3.1.2.         Precios de Producción de Frutas en el Mercado Interior: Precios diarios y Precios Medios Ponderados Semanales en mercados representativos" xr:uid="{7B405C47-821D-4D37-8438-93F5E54D370C}"/>
    <hyperlink ref="A22:E22" location="'Pág. 16'!A1" display="3.2.1.         Precios de Producción de Productos Hortícolas en el Mercado Interior: Precios diarios y Precios Medios Ponderados Semanales en mercados" xr:uid="{DD81E1A1-4328-4036-9E76-503D996A2381}"/>
    <hyperlink ref="A23:E23" location="'Pág. 17'!A1" display="3.2.2.         Precios de Producción de Productos Hortícolas en el Mercado Interior: Precios Medios Ponderados Semanales Nacionales" xr:uid="{3A3B931B-6378-49DB-8EF0-E07483E9664B}"/>
    <hyperlink ref="A26:E26" location="'Pág. 18'!A1" display="4.1.1.         Precios Medios Nacionales de Canales de Bovino Pesado" xr:uid="{C80EF334-3970-4938-BFFA-E3C04EE9CF22}"/>
    <hyperlink ref="A27:E27" location="'Pág. 19'!A1" display="4.1.2.         Precios Medios Nacionales del Bovino Vivo" xr:uid="{1A59DA1F-6246-4CEB-84D5-470C99078375}"/>
    <hyperlink ref="A28:E28" location="'Pág. 19'!A1" display="4.1.3.         Precios Medios Nacionales de Otros Animales de la Especie Bovina" xr:uid="{0632F872-90FA-45A7-B54F-330B1BE06338}"/>
    <hyperlink ref="A30:E30" location="'Pág. 19'!A1" display="4.2.1.         Precios Medios Nacionales de Canales de Ovino Frescas o Refrigeradas" xr:uid="{94AE63E1-146D-4894-A65F-ECA1F6D10AB2}"/>
    <hyperlink ref="A32:E32" location="'Pág. 20'!A1" display="4.3.1.         Precios Medios de Canales de Porcino de Capa Blanca" xr:uid="{387F8748-2D78-4429-9FF5-3F87E3517995}"/>
    <hyperlink ref="A33:E33" location="'Pág. 20'!A1" display="4.3.2.         Precios Medios en Mercados Representativos Provinciales de Porcino Cebado" xr:uid="{24DEE249-C07C-432D-9505-75E362567F6A}"/>
    <hyperlink ref="A34:E34" location="'Pág. 21'!A1" display="4.3.3.         Precios Medios de Porcino Precoz, Lechones y Otras Calidades" xr:uid="{C6D20C91-84E9-4F58-80AD-7317A664C159}"/>
    <hyperlink ref="A35:E35" location="'Pág. 21'!A1" display="4.3.4.         Precios Medios de Porcino: Tronco Ibérico" xr:uid="{75163A06-53F7-45A8-BE9A-46CE76DF616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0A37-4E17-4C19-BE35-5D3BF330843F}">
  <sheetPr>
    <pageSetUpPr fitToPage="1"/>
  </sheetPr>
  <dimension ref="A1:S74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35" customWidth="1"/>
    <col min="2" max="2" width="20.5546875" style="336" customWidth="1"/>
    <col min="3" max="3" width="12" style="336" customWidth="1"/>
    <col min="4" max="4" width="35.44140625" style="336" customWidth="1"/>
    <col min="5" max="5" width="8.33203125" style="336" customWidth="1"/>
    <col min="6" max="6" width="27" style="336" customWidth="1"/>
    <col min="7" max="13" width="10.6640625" style="336" customWidth="1"/>
    <col min="14" max="14" width="14.6640625" style="336" customWidth="1"/>
    <col min="15" max="15" width="2.33203125" style="337" customWidth="1"/>
    <col min="16" max="17" width="14.6640625" style="337" customWidth="1"/>
    <col min="18" max="18" width="12.6640625" style="337" customWidth="1"/>
    <col min="19" max="16384" width="12.5546875" style="337"/>
  </cols>
  <sheetData>
    <row r="1" spans="1:19" ht="11.25" customHeight="1"/>
    <row r="2" spans="1:19">
      <c r="J2" s="338"/>
      <c r="K2" s="338"/>
      <c r="L2" s="339"/>
      <c r="M2" s="339"/>
      <c r="N2" s="340"/>
      <c r="O2" s="341"/>
    </row>
    <row r="3" spans="1:19" ht="0.75" customHeight="1">
      <c r="J3" s="338"/>
      <c r="K3" s="338"/>
      <c r="L3" s="339"/>
      <c r="M3" s="339"/>
      <c r="N3" s="339"/>
      <c r="O3" s="341"/>
    </row>
    <row r="4" spans="1:19" ht="27" customHeight="1">
      <c r="B4" s="682" t="s">
        <v>269</v>
      </c>
      <c r="C4" s="682"/>
      <c r="D4" s="682"/>
      <c r="E4" s="682"/>
      <c r="F4" s="682"/>
      <c r="G4" s="682"/>
      <c r="H4" s="682"/>
      <c r="I4" s="682"/>
      <c r="J4" s="682"/>
      <c r="K4" s="682"/>
      <c r="L4" s="682"/>
      <c r="M4" s="682"/>
      <c r="N4" s="682"/>
      <c r="O4" s="342"/>
    </row>
    <row r="5" spans="1:19" ht="26.25" customHeight="1" thickBot="1">
      <c r="B5" s="683" t="s">
        <v>270</v>
      </c>
      <c r="C5" s="683"/>
      <c r="D5" s="683"/>
      <c r="E5" s="683"/>
      <c r="F5" s="683"/>
      <c r="G5" s="683"/>
      <c r="H5" s="683"/>
      <c r="I5" s="683"/>
      <c r="J5" s="683"/>
      <c r="K5" s="683"/>
      <c r="L5" s="683"/>
      <c r="M5" s="683"/>
      <c r="N5" s="683"/>
      <c r="O5" s="344"/>
    </row>
    <row r="6" spans="1:19" ht="24.75" customHeight="1">
      <c r="B6" s="684" t="s">
        <v>271</v>
      </c>
      <c r="C6" s="685"/>
      <c r="D6" s="685"/>
      <c r="E6" s="685"/>
      <c r="F6" s="685"/>
      <c r="G6" s="685"/>
      <c r="H6" s="685"/>
      <c r="I6" s="685"/>
      <c r="J6" s="685"/>
      <c r="K6" s="685"/>
      <c r="L6" s="685"/>
      <c r="M6" s="685"/>
      <c r="N6" s="686"/>
      <c r="O6" s="344"/>
    </row>
    <row r="7" spans="1:19" ht="19.5" customHeight="1" thickBot="1">
      <c r="B7" s="687" t="s">
        <v>272</v>
      </c>
      <c r="C7" s="688"/>
      <c r="D7" s="688"/>
      <c r="E7" s="688"/>
      <c r="F7" s="688"/>
      <c r="G7" s="688"/>
      <c r="H7" s="688"/>
      <c r="I7" s="688"/>
      <c r="J7" s="688"/>
      <c r="K7" s="688"/>
      <c r="L7" s="688"/>
      <c r="M7" s="688"/>
      <c r="N7" s="689"/>
      <c r="O7" s="344"/>
    </row>
    <row r="8" spans="1:19" ht="16.5" customHeight="1">
      <c r="B8" s="690" t="s">
        <v>273</v>
      </c>
      <c r="C8" s="690"/>
      <c r="D8" s="690"/>
      <c r="E8" s="690"/>
      <c r="F8" s="690"/>
      <c r="G8" s="690"/>
      <c r="H8" s="690"/>
      <c r="I8" s="690"/>
      <c r="J8" s="690"/>
      <c r="K8" s="690"/>
      <c r="L8" s="690"/>
      <c r="M8" s="690"/>
      <c r="N8" s="690"/>
      <c r="O8" s="344"/>
    </row>
    <row r="9" spans="1:19" ht="12" customHeight="1"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4"/>
    </row>
    <row r="10" spans="1:19" ht="24.75" customHeight="1">
      <c r="B10" s="346" t="s">
        <v>274</v>
      </c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4"/>
    </row>
    <row r="11" spans="1:19" ht="6" customHeight="1" thickBot="1">
      <c r="B11" s="347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8"/>
    </row>
    <row r="12" spans="1:19" ht="25.95" customHeight="1">
      <c r="B12" s="349" t="s">
        <v>230</v>
      </c>
      <c r="C12" s="350" t="s">
        <v>275</v>
      </c>
      <c r="D12" s="351" t="s">
        <v>276</v>
      </c>
      <c r="E12" s="350" t="s">
        <v>277</v>
      </c>
      <c r="F12" s="351" t="s">
        <v>278</v>
      </c>
      <c r="G12" s="352" t="s">
        <v>279</v>
      </c>
      <c r="H12" s="353"/>
      <c r="I12" s="354"/>
      <c r="J12" s="353" t="s">
        <v>280</v>
      </c>
      <c r="K12" s="353"/>
      <c r="L12" s="355"/>
      <c r="M12" s="355"/>
      <c r="N12" s="356"/>
      <c r="O12" s="357"/>
      <c r="S12" s="336"/>
    </row>
    <row r="13" spans="1:19" ht="19.95" customHeight="1">
      <c r="B13" s="358"/>
      <c r="C13" s="359"/>
      <c r="D13" s="360" t="s">
        <v>281</v>
      </c>
      <c r="E13" s="359"/>
      <c r="F13" s="360"/>
      <c r="G13" s="361">
        <v>45523</v>
      </c>
      <c r="H13" s="361">
        <f t="shared" ref="H13:M13" si="0">G13+1</f>
        <v>45524</v>
      </c>
      <c r="I13" s="361">
        <f t="shared" si="0"/>
        <v>45525</v>
      </c>
      <c r="J13" s="361">
        <f t="shared" si="0"/>
        <v>45526</v>
      </c>
      <c r="K13" s="361">
        <f t="shared" si="0"/>
        <v>45527</v>
      </c>
      <c r="L13" s="361">
        <f t="shared" si="0"/>
        <v>45528</v>
      </c>
      <c r="M13" s="362">
        <f t="shared" si="0"/>
        <v>45529</v>
      </c>
      <c r="N13" s="363" t="s">
        <v>282</v>
      </c>
      <c r="O13" s="364"/>
    </row>
    <row r="14" spans="1:19" s="371" customFormat="1" ht="20.100000000000001" customHeight="1" thickBot="1">
      <c r="A14" s="335"/>
      <c r="B14" s="365" t="s">
        <v>283</v>
      </c>
      <c r="C14" s="366" t="s">
        <v>284</v>
      </c>
      <c r="D14" s="366" t="s">
        <v>285</v>
      </c>
      <c r="E14" s="366" t="s">
        <v>286</v>
      </c>
      <c r="F14" s="366" t="s">
        <v>287</v>
      </c>
      <c r="G14" s="367">
        <v>97.11</v>
      </c>
      <c r="H14" s="367">
        <v>97.11</v>
      </c>
      <c r="I14" s="367">
        <v>73.349999999999994</v>
      </c>
      <c r="J14" s="367">
        <v>73.349999999999994</v>
      </c>
      <c r="K14" s="367">
        <v>73.349999999999994</v>
      </c>
      <c r="L14" s="367" t="s">
        <v>224</v>
      </c>
      <c r="M14" s="368" t="s">
        <v>224</v>
      </c>
      <c r="N14" s="369">
        <v>84.02</v>
      </c>
      <c r="O14" s="370"/>
    </row>
    <row r="15" spans="1:19" s="371" customFormat="1" ht="20.100000000000001" customHeight="1">
      <c r="A15" s="335"/>
      <c r="B15" s="372"/>
      <c r="C15" s="373"/>
      <c r="D15" s="373"/>
      <c r="E15" s="373"/>
      <c r="F15" s="374"/>
      <c r="G15" s="375"/>
      <c r="H15" s="375"/>
      <c r="I15" s="375"/>
      <c r="J15" s="375"/>
      <c r="K15" s="375"/>
      <c r="L15" s="375"/>
      <c r="M15" s="375"/>
      <c r="N15" s="376"/>
      <c r="O15" s="377"/>
    </row>
    <row r="16" spans="1:19" ht="15" customHeight="1">
      <c r="B16" s="346" t="s">
        <v>288</v>
      </c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8"/>
    </row>
    <row r="17" spans="1:15" ht="4.5" customHeight="1" thickBot="1">
      <c r="B17" s="345"/>
    </row>
    <row r="18" spans="1:15" ht="27" customHeight="1">
      <c r="B18" s="349" t="s">
        <v>230</v>
      </c>
      <c r="C18" s="350" t="s">
        <v>275</v>
      </c>
      <c r="D18" s="351" t="s">
        <v>276</v>
      </c>
      <c r="E18" s="350" t="s">
        <v>277</v>
      </c>
      <c r="F18" s="351" t="s">
        <v>278</v>
      </c>
      <c r="G18" s="352" t="s">
        <v>279</v>
      </c>
      <c r="H18" s="353"/>
      <c r="I18" s="354"/>
      <c r="J18" s="353" t="s">
        <v>280</v>
      </c>
      <c r="K18" s="353"/>
      <c r="L18" s="355"/>
      <c r="M18" s="355"/>
      <c r="N18" s="356"/>
      <c r="O18" s="357"/>
    </row>
    <row r="19" spans="1:15" s="371" customFormat="1" ht="20.100000000000001" customHeight="1">
      <c r="A19" s="335"/>
      <c r="B19" s="358"/>
      <c r="C19" s="359"/>
      <c r="D19" s="360" t="s">
        <v>281</v>
      </c>
      <c r="E19" s="359"/>
      <c r="F19" s="360"/>
      <c r="G19" s="361">
        <f t="shared" ref="G19:N19" si="1">G13</f>
        <v>45523</v>
      </c>
      <c r="H19" s="361">
        <f t="shared" si="1"/>
        <v>45524</v>
      </c>
      <c r="I19" s="361">
        <f t="shared" si="1"/>
        <v>45525</v>
      </c>
      <c r="J19" s="361">
        <f t="shared" si="1"/>
        <v>45526</v>
      </c>
      <c r="K19" s="361">
        <f t="shared" si="1"/>
        <v>45527</v>
      </c>
      <c r="L19" s="361">
        <f t="shared" si="1"/>
        <v>45528</v>
      </c>
      <c r="M19" s="361">
        <f t="shared" si="1"/>
        <v>45529</v>
      </c>
      <c r="N19" s="363" t="str">
        <f t="shared" si="1"/>
        <v>PMPS</v>
      </c>
      <c r="O19" s="370"/>
    </row>
    <row r="20" spans="1:15" s="371" customFormat="1" ht="20.100000000000001" customHeight="1">
      <c r="A20" s="335"/>
      <c r="B20" s="378" t="s">
        <v>289</v>
      </c>
      <c r="C20" s="379" t="s">
        <v>290</v>
      </c>
      <c r="D20" s="379" t="s">
        <v>291</v>
      </c>
      <c r="E20" s="379" t="s">
        <v>286</v>
      </c>
      <c r="F20" s="379" t="s">
        <v>292</v>
      </c>
      <c r="G20" s="380">
        <v>119.37</v>
      </c>
      <c r="H20" s="380">
        <v>119.37</v>
      </c>
      <c r="I20" s="380">
        <v>119.37</v>
      </c>
      <c r="J20" s="380">
        <v>119.37</v>
      </c>
      <c r="K20" s="380">
        <v>119.37</v>
      </c>
      <c r="L20" s="381" t="s">
        <v>224</v>
      </c>
      <c r="M20" s="382" t="s">
        <v>224</v>
      </c>
      <c r="N20" s="383">
        <v>119.37</v>
      </c>
      <c r="O20" s="370"/>
    </row>
    <row r="21" spans="1:15" s="371" customFormat="1" ht="20.100000000000001" customHeight="1">
      <c r="A21" s="335"/>
      <c r="B21" s="378"/>
      <c r="C21" s="379" t="s">
        <v>293</v>
      </c>
      <c r="D21" s="379" t="s">
        <v>291</v>
      </c>
      <c r="E21" s="379" t="s">
        <v>286</v>
      </c>
      <c r="F21" s="379" t="s">
        <v>294</v>
      </c>
      <c r="G21" s="380">
        <v>89.72</v>
      </c>
      <c r="H21" s="380">
        <v>89.72</v>
      </c>
      <c r="I21" s="380">
        <v>89.5</v>
      </c>
      <c r="J21" s="380">
        <v>91.52</v>
      </c>
      <c r="K21" s="380">
        <v>90.22</v>
      </c>
      <c r="L21" s="381" t="s">
        <v>224</v>
      </c>
      <c r="M21" s="382" t="s">
        <v>224</v>
      </c>
      <c r="N21" s="383">
        <v>89.81</v>
      </c>
      <c r="O21" s="370"/>
    </row>
    <row r="22" spans="1:15" s="371" customFormat="1" ht="20.100000000000001" customHeight="1">
      <c r="A22" s="335"/>
      <c r="B22" s="378"/>
      <c r="C22" s="379" t="s">
        <v>290</v>
      </c>
      <c r="D22" s="379" t="s">
        <v>295</v>
      </c>
      <c r="E22" s="379" t="s">
        <v>286</v>
      </c>
      <c r="F22" s="379" t="s">
        <v>292</v>
      </c>
      <c r="G22" s="384">
        <v>120.21</v>
      </c>
      <c r="H22" s="384">
        <v>120.21</v>
      </c>
      <c r="I22" s="384">
        <v>120.21</v>
      </c>
      <c r="J22" s="384">
        <v>120.21</v>
      </c>
      <c r="K22" s="385">
        <v>120.21</v>
      </c>
      <c r="L22" s="385" t="s">
        <v>224</v>
      </c>
      <c r="M22" s="386" t="s">
        <v>224</v>
      </c>
      <c r="N22" s="387">
        <v>120.21</v>
      </c>
      <c r="O22" s="370"/>
    </row>
    <row r="23" spans="1:15" s="371" customFormat="1" ht="20.100000000000001" customHeight="1">
      <c r="A23" s="335"/>
      <c r="B23" s="378"/>
      <c r="C23" s="379" t="s">
        <v>293</v>
      </c>
      <c r="D23" s="379" t="s">
        <v>295</v>
      </c>
      <c r="E23" s="379" t="s">
        <v>286</v>
      </c>
      <c r="F23" s="379" t="s">
        <v>292</v>
      </c>
      <c r="G23" s="384">
        <v>80.94</v>
      </c>
      <c r="H23" s="384">
        <v>80.8</v>
      </c>
      <c r="I23" s="384">
        <v>84.04</v>
      </c>
      <c r="J23" s="384">
        <v>80.849999999999994</v>
      </c>
      <c r="K23" s="385">
        <v>81.489999999999995</v>
      </c>
      <c r="L23" s="385" t="s">
        <v>224</v>
      </c>
      <c r="M23" s="386" t="s">
        <v>224</v>
      </c>
      <c r="N23" s="387">
        <v>81.36</v>
      </c>
      <c r="O23" s="370"/>
    </row>
    <row r="24" spans="1:15" s="371" customFormat="1" ht="20.100000000000001" customHeight="1">
      <c r="A24" s="335"/>
      <c r="B24" s="378"/>
      <c r="C24" s="379" t="s">
        <v>296</v>
      </c>
      <c r="D24" s="379" t="s">
        <v>295</v>
      </c>
      <c r="E24" s="379" t="s">
        <v>286</v>
      </c>
      <c r="F24" s="379" t="s">
        <v>292</v>
      </c>
      <c r="G24" s="384">
        <v>97.48</v>
      </c>
      <c r="H24" s="384">
        <v>97.48</v>
      </c>
      <c r="I24" s="384">
        <v>97.48</v>
      </c>
      <c r="J24" s="384">
        <v>97.48</v>
      </c>
      <c r="K24" s="385">
        <v>97.48</v>
      </c>
      <c r="L24" s="385" t="s">
        <v>224</v>
      </c>
      <c r="M24" s="386" t="s">
        <v>224</v>
      </c>
      <c r="N24" s="387">
        <v>97.48</v>
      </c>
      <c r="O24" s="370"/>
    </row>
    <row r="25" spans="1:15" s="371" customFormat="1" ht="20.100000000000001" customHeight="1">
      <c r="A25" s="335"/>
      <c r="B25" s="378"/>
      <c r="C25" s="379" t="s">
        <v>290</v>
      </c>
      <c r="D25" s="379" t="s">
        <v>297</v>
      </c>
      <c r="E25" s="379" t="s">
        <v>286</v>
      </c>
      <c r="F25" s="379" t="s">
        <v>292</v>
      </c>
      <c r="G25" s="380">
        <v>118.29</v>
      </c>
      <c r="H25" s="380">
        <v>118.29</v>
      </c>
      <c r="I25" s="380">
        <v>118.29</v>
      </c>
      <c r="J25" s="380">
        <v>118.29</v>
      </c>
      <c r="K25" s="381">
        <v>118.29</v>
      </c>
      <c r="L25" s="381" t="s">
        <v>224</v>
      </c>
      <c r="M25" s="382" t="s">
        <v>224</v>
      </c>
      <c r="N25" s="383">
        <v>118.29</v>
      </c>
      <c r="O25" s="370"/>
    </row>
    <row r="26" spans="1:15" s="371" customFormat="1" ht="20.100000000000001" customHeight="1">
      <c r="A26" s="335"/>
      <c r="B26" s="378"/>
      <c r="C26" s="379" t="s">
        <v>293</v>
      </c>
      <c r="D26" s="379" t="s">
        <v>297</v>
      </c>
      <c r="E26" s="379" t="s">
        <v>286</v>
      </c>
      <c r="F26" s="379" t="s">
        <v>292</v>
      </c>
      <c r="G26" s="380">
        <v>88.9</v>
      </c>
      <c r="H26" s="380">
        <v>88.9</v>
      </c>
      <c r="I26" s="380">
        <v>88.9</v>
      </c>
      <c r="J26" s="380">
        <v>88.9</v>
      </c>
      <c r="K26" s="381">
        <v>88.9</v>
      </c>
      <c r="L26" s="381" t="s">
        <v>224</v>
      </c>
      <c r="M26" s="382" t="s">
        <v>224</v>
      </c>
      <c r="N26" s="383">
        <v>88.9</v>
      </c>
      <c r="O26" s="370"/>
    </row>
    <row r="27" spans="1:15" s="371" customFormat="1" ht="20.100000000000001" customHeight="1">
      <c r="A27" s="335"/>
      <c r="B27" s="378"/>
      <c r="C27" s="379" t="s">
        <v>296</v>
      </c>
      <c r="D27" s="379" t="s">
        <v>298</v>
      </c>
      <c r="E27" s="379" t="s">
        <v>286</v>
      </c>
      <c r="F27" s="379" t="s">
        <v>292</v>
      </c>
      <c r="G27" s="380">
        <v>90</v>
      </c>
      <c r="H27" s="380">
        <v>90</v>
      </c>
      <c r="I27" s="380">
        <v>90</v>
      </c>
      <c r="J27" s="380">
        <v>90</v>
      </c>
      <c r="K27" s="381">
        <v>90</v>
      </c>
      <c r="L27" s="381" t="s">
        <v>224</v>
      </c>
      <c r="M27" s="382" t="s">
        <v>224</v>
      </c>
      <c r="N27" s="383">
        <v>90</v>
      </c>
      <c r="O27" s="370"/>
    </row>
    <row r="28" spans="1:15" s="371" customFormat="1" ht="20.100000000000001" customHeight="1">
      <c r="A28" s="335"/>
      <c r="B28" s="388" t="s">
        <v>299</v>
      </c>
      <c r="C28" s="379" t="s">
        <v>300</v>
      </c>
      <c r="D28" s="379" t="s">
        <v>301</v>
      </c>
      <c r="E28" s="379" t="s">
        <v>286</v>
      </c>
      <c r="F28" s="379" t="s">
        <v>302</v>
      </c>
      <c r="G28" s="380">
        <v>50</v>
      </c>
      <c r="H28" s="380">
        <v>50</v>
      </c>
      <c r="I28" s="380">
        <v>50</v>
      </c>
      <c r="J28" s="380">
        <v>50</v>
      </c>
      <c r="K28" s="381">
        <v>50</v>
      </c>
      <c r="L28" s="381" t="s">
        <v>224</v>
      </c>
      <c r="M28" s="382" t="s">
        <v>224</v>
      </c>
      <c r="N28" s="383">
        <v>50</v>
      </c>
      <c r="O28" s="370"/>
    </row>
    <row r="29" spans="1:15" s="371" customFormat="1" ht="20.100000000000001" customHeight="1">
      <c r="A29" s="335"/>
      <c r="B29" s="378"/>
      <c r="C29" s="379" t="s">
        <v>303</v>
      </c>
      <c r="D29" s="379" t="s">
        <v>301</v>
      </c>
      <c r="E29" s="379" t="s">
        <v>286</v>
      </c>
      <c r="F29" s="379" t="s">
        <v>302</v>
      </c>
      <c r="G29" s="380">
        <v>135</v>
      </c>
      <c r="H29" s="380">
        <v>135</v>
      </c>
      <c r="I29" s="380">
        <v>135</v>
      </c>
      <c r="J29" s="380">
        <v>135</v>
      </c>
      <c r="K29" s="381">
        <v>135</v>
      </c>
      <c r="L29" s="381" t="s">
        <v>224</v>
      </c>
      <c r="M29" s="382" t="s">
        <v>224</v>
      </c>
      <c r="N29" s="383">
        <v>135</v>
      </c>
      <c r="O29" s="370"/>
    </row>
    <row r="30" spans="1:15" s="371" customFormat="1" ht="20.100000000000001" customHeight="1">
      <c r="A30" s="335"/>
      <c r="B30" s="378"/>
      <c r="C30" s="379" t="s">
        <v>293</v>
      </c>
      <c r="D30" s="379" t="s">
        <v>304</v>
      </c>
      <c r="E30" s="379" t="s">
        <v>286</v>
      </c>
      <c r="F30" s="379" t="s">
        <v>305</v>
      </c>
      <c r="G30" s="380">
        <v>112.94</v>
      </c>
      <c r="H30" s="380">
        <v>110.82</v>
      </c>
      <c r="I30" s="380">
        <v>113.44</v>
      </c>
      <c r="J30" s="380">
        <v>110.87</v>
      </c>
      <c r="K30" s="380">
        <v>112.57</v>
      </c>
      <c r="L30" s="381" t="s">
        <v>224</v>
      </c>
      <c r="M30" s="382" t="s">
        <v>224</v>
      </c>
      <c r="N30" s="383">
        <v>111.75</v>
      </c>
      <c r="O30" s="377"/>
    </row>
    <row r="31" spans="1:15" s="371" customFormat="1" ht="20.100000000000001" customHeight="1">
      <c r="A31" s="335"/>
      <c r="B31" s="378"/>
      <c r="C31" s="379" t="s">
        <v>293</v>
      </c>
      <c r="D31" s="379" t="s">
        <v>306</v>
      </c>
      <c r="E31" s="379" t="s">
        <v>286</v>
      </c>
      <c r="F31" s="379" t="s">
        <v>307</v>
      </c>
      <c r="G31" s="380">
        <v>120</v>
      </c>
      <c r="H31" s="380">
        <v>120</v>
      </c>
      <c r="I31" s="380">
        <v>120</v>
      </c>
      <c r="J31" s="380">
        <v>120</v>
      </c>
      <c r="K31" s="380" t="s">
        <v>224</v>
      </c>
      <c r="L31" s="381" t="s">
        <v>224</v>
      </c>
      <c r="M31" s="382" t="s">
        <v>224</v>
      </c>
      <c r="N31" s="383">
        <v>120</v>
      </c>
      <c r="O31" s="377"/>
    </row>
    <row r="32" spans="1:15" s="371" customFormat="1" ht="20.100000000000001" customHeight="1">
      <c r="A32" s="335"/>
      <c r="B32" s="378"/>
      <c r="C32" s="379" t="s">
        <v>308</v>
      </c>
      <c r="D32" s="379" t="s">
        <v>306</v>
      </c>
      <c r="E32" s="379" t="s">
        <v>286</v>
      </c>
      <c r="F32" s="379" t="s">
        <v>307</v>
      </c>
      <c r="G32" s="380">
        <v>205</v>
      </c>
      <c r="H32" s="380">
        <v>200</v>
      </c>
      <c r="I32" s="380">
        <v>182</v>
      </c>
      <c r="J32" s="380">
        <v>180</v>
      </c>
      <c r="K32" s="380">
        <v>180</v>
      </c>
      <c r="L32" s="381" t="s">
        <v>224</v>
      </c>
      <c r="M32" s="382" t="s">
        <v>224</v>
      </c>
      <c r="N32" s="383">
        <v>188.72</v>
      </c>
      <c r="O32" s="377"/>
    </row>
    <row r="33" spans="1:15" s="371" customFormat="1" ht="20.100000000000001" customHeight="1">
      <c r="A33" s="335"/>
      <c r="B33" s="378"/>
      <c r="C33" s="379" t="s">
        <v>293</v>
      </c>
      <c r="D33" s="379" t="s">
        <v>309</v>
      </c>
      <c r="E33" s="379" t="s">
        <v>286</v>
      </c>
      <c r="F33" s="379" t="s">
        <v>307</v>
      </c>
      <c r="G33" s="380">
        <v>105</v>
      </c>
      <c r="H33" s="380">
        <v>105</v>
      </c>
      <c r="I33" s="380">
        <v>105</v>
      </c>
      <c r="J33" s="380">
        <v>105</v>
      </c>
      <c r="K33" s="380">
        <v>105</v>
      </c>
      <c r="L33" s="381" t="s">
        <v>224</v>
      </c>
      <c r="M33" s="382" t="s">
        <v>224</v>
      </c>
      <c r="N33" s="383">
        <v>105</v>
      </c>
      <c r="O33" s="377"/>
    </row>
    <row r="34" spans="1:15" s="371" customFormat="1" ht="20.100000000000001" customHeight="1" thickBot="1">
      <c r="A34" s="335"/>
      <c r="B34" s="365"/>
      <c r="C34" s="366" t="s">
        <v>296</v>
      </c>
      <c r="D34" s="366" t="s">
        <v>309</v>
      </c>
      <c r="E34" s="366" t="s">
        <v>286</v>
      </c>
      <c r="F34" s="366" t="s">
        <v>307</v>
      </c>
      <c r="G34" s="367">
        <v>134.29</v>
      </c>
      <c r="H34" s="367">
        <v>134.29</v>
      </c>
      <c r="I34" s="367">
        <v>134.29</v>
      </c>
      <c r="J34" s="367">
        <v>134.29</v>
      </c>
      <c r="K34" s="367">
        <v>134.29</v>
      </c>
      <c r="L34" s="367" t="s">
        <v>224</v>
      </c>
      <c r="M34" s="368" t="s">
        <v>224</v>
      </c>
      <c r="N34" s="369">
        <v>134.29</v>
      </c>
      <c r="O34" s="377"/>
    </row>
    <row r="35" spans="1:15" ht="20.100000000000001" customHeight="1">
      <c r="N35" s="109"/>
    </row>
    <row r="36" spans="1:15" ht="20.399999999999999">
      <c r="B36" s="389" t="s">
        <v>310</v>
      </c>
      <c r="C36" s="389"/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90"/>
    </row>
    <row r="37" spans="1:15" ht="14.4" thickBot="1">
      <c r="B37" s="391"/>
      <c r="C37" s="392"/>
      <c r="D37" s="392"/>
      <c r="E37" s="392"/>
      <c r="F37" s="392"/>
      <c r="G37" s="392"/>
      <c r="H37" s="392"/>
      <c r="I37" s="392"/>
      <c r="J37" s="392"/>
      <c r="K37" s="392"/>
      <c r="L37" s="392"/>
      <c r="M37" s="392"/>
      <c r="N37" s="392"/>
      <c r="O37" s="393"/>
    </row>
    <row r="38" spans="1:15">
      <c r="B38" s="349" t="s">
        <v>230</v>
      </c>
      <c r="C38" s="350" t="s">
        <v>275</v>
      </c>
      <c r="D38" s="351" t="s">
        <v>276</v>
      </c>
      <c r="E38" s="350" t="s">
        <v>277</v>
      </c>
      <c r="F38" s="351" t="s">
        <v>278</v>
      </c>
      <c r="G38" s="394" t="s">
        <v>279</v>
      </c>
      <c r="H38" s="355"/>
      <c r="I38" s="395"/>
      <c r="J38" s="355" t="s">
        <v>280</v>
      </c>
      <c r="K38" s="355"/>
      <c r="L38" s="355"/>
      <c r="M38" s="355"/>
      <c r="N38" s="356"/>
      <c r="O38" s="396"/>
    </row>
    <row r="39" spans="1:15">
      <c r="B39" s="358"/>
      <c r="C39" s="359"/>
      <c r="D39" s="360" t="s">
        <v>281</v>
      </c>
      <c r="E39" s="359"/>
      <c r="F39" s="360"/>
      <c r="G39" s="361">
        <f t="shared" ref="G39:N39" si="2">G13</f>
        <v>45523</v>
      </c>
      <c r="H39" s="361">
        <f t="shared" si="2"/>
        <v>45524</v>
      </c>
      <c r="I39" s="361">
        <f t="shared" si="2"/>
        <v>45525</v>
      </c>
      <c r="J39" s="361">
        <f t="shared" si="2"/>
        <v>45526</v>
      </c>
      <c r="K39" s="361">
        <f t="shared" si="2"/>
        <v>45527</v>
      </c>
      <c r="L39" s="361">
        <f t="shared" si="2"/>
        <v>45528</v>
      </c>
      <c r="M39" s="397">
        <f t="shared" si="2"/>
        <v>45529</v>
      </c>
      <c r="N39" s="398" t="str">
        <f t="shared" si="2"/>
        <v>PMPS</v>
      </c>
      <c r="O39" s="399"/>
    </row>
    <row r="40" spans="1:15">
      <c r="B40" s="378" t="s">
        <v>311</v>
      </c>
      <c r="C40" s="379" t="s">
        <v>300</v>
      </c>
      <c r="D40" s="379" t="s">
        <v>312</v>
      </c>
      <c r="E40" s="379" t="s">
        <v>313</v>
      </c>
      <c r="F40" s="379" t="s">
        <v>314</v>
      </c>
      <c r="G40" s="380">
        <v>125</v>
      </c>
      <c r="H40" s="380">
        <v>125</v>
      </c>
      <c r="I40" s="380">
        <v>125</v>
      </c>
      <c r="J40" s="380">
        <v>125</v>
      </c>
      <c r="K40" s="381">
        <v>125</v>
      </c>
      <c r="L40" s="381" t="s">
        <v>224</v>
      </c>
      <c r="M40" s="382" t="s">
        <v>224</v>
      </c>
      <c r="N40" s="383">
        <v>125</v>
      </c>
      <c r="O40" s="399"/>
    </row>
    <row r="41" spans="1:15" ht="20.100000000000001" customHeight="1">
      <c r="B41" s="378"/>
      <c r="C41" s="379" t="s">
        <v>296</v>
      </c>
      <c r="D41" s="379" t="s">
        <v>312</v>
      </c>
      <c r="E41" s="379" t="s">
        <v>313</v>
      </c>
      <c r="F41" s="379" t="s">
        <v>314</v>
      </c>
      <c r="G41" s="380">
        <v>145.16999999999999</v>
      </c>
      <c r="H41" s="380">
        <v>145.16999999999999</v>
      </c>
      <c r="I41" s="380">
        <v>145.16999999999999</v>
      </c>
      <c r="J41" s="380">
        <v>145.16999999999999</v>
      </c>
      <c r="K41" s="381">
        <v>145.16999999999999</v>
      </c>
      <c r="L41" s="381" t="s">
        <v>224</v>
      </c>
      <c r="M41" s="382" t="s">
        <v>224</v>
      </c>
      <c r="N41" s="383">
        <v>145.16999999999999</v>
      </c>
      <c r="O41" s="399"/>
    </row>
    <row r="42" spans="1:15" ht="20.100000000000001" customHeight="1">
      <c r="B42" s="388" t="s">
        <v>315</v>
      </c>
      <c r="C42" s="379" t="s">
        <v>316</v>
      </c>
      <c r="D42" s="379" t="s">
        <v>317</v>
      </c>
      <c r="E42" s="379" t="s">
        <v>313</v>
      </c>
      <c r="F42" s="379" t="s">
        <v>318</v>
      </c>
      <c r="G42" s="380">
        <v>350</v>
      </c>
      <c r="H42" s="380">
        <v>350</v>
      </c>
      <c r="I42" s="380">
        <v>350</v>
      </c>
      <c r="J42" s="380">
        <v>350</v>
      </c>
      <c r="K42" s="381">
        <v>350</v>
      </c>
      <c r="L42" s="381" t="s">
        <v>224</v>
      </c>
      <c r="M42" s="382" t="s">
        <v>224</v>
      </c>
      <c r="N42" s="383">
        <v>350</v>
      </c>
      <c r="O42" s="399"/>
    </row>
    <row r="43" spans="1:15" ht="20.100000000000001" customHeight="1">
      <c r="B43" s="388" t="s">
        <v>319</v>
      </c>
      <c r="C43" s="379" t="s">
        <v>320</v>
      </c>
      <c r="D43" s="379" t="s">
        <v>312</v>
      </c>
      <c r="E43" s="379" t="s">
        <v>313</v>
      </c>
      <c r="F43" s="379" t="s">
        <v>321</v>
      </c>
      <c r="G43" s="380">
        <v>105</v>
      </c>
      <c r="H43" s="380">
        <v>105</v>
      </c>
      <c r="I43" s="380">
        <v>105</v>
      </c>
      <c r="J43" s="380">
        <v>105</v>
      </c>
      <c r="K43" s="381">
        <v>105</v>
      </c>
      <c r="L43" s="381" t="s">
        <v>224</v>
      </c>
      <c r="M43" s="382" t="s">
        <v>224</v>
      </c>
      <c r="N43" s="383">
        <v>105</v>
      </c>
      <c r="O43" s="399"/>
    </row>
    <row r="44" spans="1:15" ht="20.100000000000001" customHeight="1">
      <c r="B44" s="378"/>
      <c r="C44" s="379" t="s">
        <v>322</v>
      </c>
      <c r="D44" s="379" t="s">
        <v>312</v>
      </c>
      <c r="E44" s="379" t="s">
        <v>313</v>
      </c>
      <c r="F44" s="379" t="s">
        <v>321</v>
      </c>
      <c r="G44" s="380">
        <v>105</v>
      </c>
      <c r="H44" s="380">
        <v>105</v>
      </c>
      <c r="I44" s="380">
        <v>105</v>
      </c>
      <c r="J44" s="380">
        <v>105</v>
      </c>
      <c r="K44" s="381">
        <v>105</v>
      </c>
      <c r="L44" s="381" t="s">
        <v>224</v>
      </c>
      <c r="M44" s="382" t="s">
        <v>224</v>
      </c>
      <c r="N44" s="383">
        <v>105</v>
      </c>
      <c r="O44" s="399"/>
    </row>
    <row r="45" spans="1:15" ht="20.100000000000001" customHeight="1">
      <c r="B45" s="378"/>
      <c r="C45" s="379" t="s">
        <v>323</v>
      </c>
      <c r="D45" s="379" t="s">
        <v>312</v>
      </c>
      <c r="E45" s="379" t="s">
        <v>313</v>
      </c>
      <c r="F45" s="379" t="s">
        <v>321</v>
      </c>
      <c r="G45" s="380">
        <v>315</v>
      </c>
      <c r="H45" s="380">
        <v>315</v>
      </c>
      <c r="I45" s="380">
        <v>315</v>
      </c>
      <c r="J45" s="380">
        <v>315</v>
      </c>
      <c r="K45" s="381">
        <v>315</v>
      </c>
      <c r="L45" s="381" t="s">
        <v>224</v>
      </c>
      <c r="M45" s="382" t="s">
        <v>224</v>
      </c>
      <c r="N45" s="383">
        <v>315</v>
      </c>
      <c r="O45" s="399"/>
    </row>
    <row r="46" spans="1:15" ht="20.100000000000001" customHeight="1">
      <c r="B46" s="378"/>
      <c r="C46" s="379" t="s">
        <v>293</v>
      </c>
      <c r="D46" s="379" t="s">
        <v>312</v>
      </c>
      <c r="E46" s="379" t="s">
        <v>313</v>
      </c>
      <c r="F46" s="379" t="s">
        <v>321</v>
      </c>
      <c r="G46" s="380">
        <v>160.66999999999999</v>
      </c>
      <c r="H46" s="380">
        <v>160.66999999999999</v>
      </c>
      <c r="I46" s="380">
        <v>160.66999999999999</v>
      </c>
      <c r="J46" s="380">
        <v>160.66999999999999</v>
      </c>
      <c r="K46" s="381">
        <v>160.66999999999999</v>
      </c>
      <c r="L46" s="381" t="s">
        <v>224</v>
      </c>
      <c r="M46" s="382" t="s">
        <v>224</v>
      </c>
      <c r="N46" s="383">
        <v>160.66999999999999</v>
      </c>
      <c r="O46" s="399"/>
    </row>
    <row r="47" spans="1:15" ht="20.100000000000001" customHeight="1">
      <c r="B47" s="378"/>
      <c r="C47" s="379" t="s">
        <v>324</v>
      </c>
      <c r="D47" s="379" t="s">
        <v>312</v>
      </c>
      <c r="E47" s="379" t="s">
        <v>313</v>
      </c>
      <c r="F47" s="379" t="s">
        <v>321</v>
      </c>
      <c r="G47" s="380">
        <v>105</v>
      </c>
      <c r="H47" s="380">
        <v>105</v>
      </c>
      <c r="I47" s="380">
        <v>105</v>
      </c>
      <c r="J47" s="380">
        <v>105</v>
      </c>
      <c r="K47" s="381">
        <v>105</v>
      </c>
      <c r="L47" s="381" t="s">
        <v>224</v>
      </c>
      <c r="M47" s="382" t="s">
        <v>224</v>
      </c>
      <c r="N47" s="383">
        <v>105</v>
      </c>
      <c r="O47" s="399"/>
    </row>
    <row r="48" spans="1:15" ht="20.100000000000001" customHeight="1">
      <c r="B48" s="378"/>
      <c r="C48" s="379" t="s">
        <v>296</v>
      </c>
      <c r="D48" s="379" t="s">
        <v>312</v>
      </c>
      <c r="E48" s="379" t="s">
        <v>313</v>
      </c>
      <c r="F48" s="379" t="s">
        <v>321</v>
      </c>
      <c r="G48" s="380">
        <v>218.65</v>
      </c>
      <c r="H48" s="380">
        <v>218.65</v>
      </c>
      <c r="I48" s="380">
        <v>218.65</v>
      </c>
      <c r="J48" s="380">
        <v>218.65</v>
      </c>
      <c r="K48" s="381">
        <v>218.65</v>
      </c>
      <c r="L48" s="381" t="s">
        <v>224</v>
      </c>
      <c r="M48" s="382" t="s">
        <v>224</v>
      </c>
      <c r="N48" s="383">
        <v>218.65</v>
      </c>
      <c r="O48" s="399"/>
    </row>
    <row r="49" spans="2:15" ht="20.100000000000001" customHeight="1">
      <c r="B49" s="388" t="s">
        <v>325</v>
      </c>
      <c r="C49" s="400" t="s">
        <v>326</v>
      </c>
      <c r="D49" s="379" t="s">
        <v>327</v>
      </c>
      <c r="E49" s="379" t="s">
        <v>286</v>
      </c>
      <c r="F49" s="379" t="s">
        <v>328</v>
      </c>
      <c r="G49" s="380">
        <v>180</v>
      </c>
      <c r="H49" s="380">
        <v>180</v>
      </c>
      <c r="I49" s="380">
        <v>180</v>
      </c>
      <c r="J49" s="380">
        <v>180</v>
      </c>
      <c r="K49" s="381">
        <v>180</v>
      </c>
      <c r="L49" s="381" t="s">
        <v>224</v>
      </c>
      <c r="M49" s="382" t="s">
        <v>224</v>
      </c>
      <c r="N49" s="383">
        <v>180</v>
      </c>
      <c r="O49" s="399"/>
    </row>
    <row r="50" spans="2:15" ht="20.100000000000001" customHeight="1">
      <c r="B50" s="378"/>
      <c r="C50" s="379" t="s">
        <v>300</v>
      </c>
      <c r="D50" s="379" t="s">
        <v>327</v>
      </c>
      <c r="E50" s="379" t="s">
        <v>286</v>
      </c>
      <c r="F50" s="379" t="s">
        <v>328</v>
      </c>
      <c r="G50" s="380">
        <v>115</v>
      </c>
      <c r="H50" s="380">
        <v>115</v>
      </c>
      <c r="I50" s="380">
        <v>115</v>
      </c>
      <c r="J50" s="380">
        <v>115</v>
      </c>
      <c r="K50" s="381">
        <v>115</v>
      </c>
      <c r="L50" s="381" t="s">
        <v>224</v>
      </c>
      <c r="M50" s="382" t="s">
        <v>224</v>
      </c>
      <c r="N50" s="383">
        <v>115</v>
      </c>
      <c r="O50" s="399"/>
    </row>
    <row r="51" spans="2:15" ht="20.100000000000001" customHeight="1">
      <c r="B51" s="378"/>
      <c r="C51" s="400" t="s">
        <v>293</v>
      </c>
      <c r="D51" s="379" t="s">
        <v>327</v>
      </c>
      <c r="E51" s="379" t="s">
        <v>286</v>
      </c>
      <c r="F51" s="379" t="s">
        <v>328</v>
      </c>
      <c r="G51" s="380">
        <v>130.63</v>
      </c>
      <c r="H51" s="380">
        <v>136.61000000000001</v>
      </c>
      <c r="I51" s="380">
        <v>142.49</v>
      </c>
      <c r="J51" s="380">
        <v>144.05000000000001</v>
      </c>
      <c r="K51" s="381">
        <v>143.63</v>
      </c>
      <c r="L51" s="381" t="s">
        <v>224</v>
      </c>
      <c r="M51" s="382" t="s">
        <v>224</v>
      </c>
      <c r="N51" s="383">
        <v>139.06</v>
      </c>
      <c r="O51" s="399"/>
    </row>
    <row r="52" spans="2:15" ht="20.100000000000001" customHeight="1">
      <c r="B52" s="378"/>
      <c r="C52" s="400" t="s">
        <v>308</v>
      </c>
      <c r="D52" s="379" t="s">
        <v>327</v>
      </c>
      <c r="E52" s="379" t="s">
        <v>286</v>
      </c>
      <c r="F52" s="379" t="s">
        <v>328</v>
      </c>
      <c r="G52" s="380">
        <v>160</v>
      </c>
      <c r="H52" s="380">
        <v>160</v>
      </c>
      <c r="I52" s="380">
        <v>143</v>
      </c>
      <c r="J52" s="380">
        <v>143</v>
      </c>
      <c r="K52" s="381">
        <v>125</v>
      </c>
      <c r="L52" s="381" t="s">
        <v>224</v>
      </c>
      <c r="M52" s="382" t="s">
        <v>224</v>
      </c>
      <c r="N52" s="383">
        <v>140.54</v>
      </c>
      <c r="O52" s="399"/>
    </row>
    <row r="53" spans="2:15" ht="20.100000000000001" customHeight="1">
      <c r="B53" s="378"/>
      <c r="C53" s="400" t="s">
        <v>303</v>
      </c>
      <c r="D53" s="379" t="s">
        <v>327</v>
      </c>
      <c r="E53" s="379" t="s">
        <v>286</v>
      </c>
      <c r="F53" s="379" t="s">
        <v>328</v>
      </c>
      <c r="G53" s="380">
        <v>168</v>
      </c>
      <c r="H53" s="380">
        <v>168</v>
      </c>
      <c r="I53" s="380">
        <v>168</v>
      </c>
      <c r="J53" s="380">
        <v>168</v>
      </c>
      <c r="K53" s="381">
        <v>168</v>
      </c>
      <c r="L53" s="381" t="s">
        <v>224</v>
      </c>
      <c r="M53" s="382" t="s">
        <v>224</v>
      </c>
      <c r="N53" s="383">
        <v>168</v>
      </c>
      <c r="O53" s="399"/>
    </row>
    <row r="54" spans="2:15" ht="20.100000000000001" customHeight="1">
      <c r="B54" s="378"/>
      <c r="C54" s="400" t="s">
        <v>324</v>
      </c>
      <c r="D54" s="379" t="s">
        <v>327</v>
      </c>
      <c r="E54" s="379" t="s">
        <v>286</v>
      </c>
      <c r="F54" s="379" t="s">
        <v>328</v>
      </c>
      <c r="G54" s="380">
        <v>110</v>
      </c>
      <c r="H54" s="380">
        <v>110</v>
      </c>
      <c r="I54" s="380">
        <v>110</v>
      </c>
      <c r="J54" s="380">
        <v>110</v>
      </c>
      <c r="K54" s="381">
        <v>110</v>
      </c>
      <c r="L54" s="381" t="s">
        <v>224</v>
      </c>
      <c r="M54" s="382" t="s">
        <v>224</v>
      </c>
      <c r="N54" s="383">
        <v>110</v>
      </c>
      <c r="O54" s="399"/>
    </row>
    <row r="55" spans="2:15" ht="20.100000000000001" customHeight="1">
      <c r="B55" s="378"/>
      <c r="C55" s="400" t="s">
        <v>296</v>
      </c>
      <c r="D55" s="379" t="s">
        <v>327</v>
      </c>
      <c r="E55" s="379" t="s">
        <v>286</v>
      </c>
      <c r="F55" s="379" t="s">
        <v>328</v>
      </c>
      <c r="G55" s="380">
        <v>115.27</v>
      </c>
      <c r="H55" s="380">
        <v>115.27</v>
      </c>
      <c r="I55" s="380">
        <v>115.27</v>
      </c>
      <c r="J55" s="380">
        <v>115.27</v>
      </c>
      <c r="K55" s="381">
        <v>115.27</v>
      </c>
      <c r="L55" s="381" t="s">
        <v>224</v>
      </c>
      <c r="M55" s="382" t="s">
        <v>224</v>
      </c>
      <c r="N55" s="383">
        <v>115.27</v>
      </c>
      <c r="O55" s="399"/>
    </row>
    <row r="56" spans="2:15" ht="20.100000000000001" customHeight="1">
      <c r="B56" s="378"/>
      <c r="C56" s="379" t="s">
        <v>300</v>
      </c>
      <c r="D56" s="379" t="s">
        <v>329</v>
      </c>
      <c r="E56" s="379" t="s">
        <v>286</v>
      </c>
      <c r="F56" s="379" t="s">
        <v>328</v>
      </c>
      <c r="G56" s="380">
        <v>92</v>
      </c>
      <c r="H56" s="380">
        <v>92</v>
      </c>
      <c r="I56" s="380">
        <v>92</v>
      </c>
      <c r="J56" s="380">
        <v>92</v>
      </c>
      <c r="K56" s="381">
        <v>92</v>
      </c>
      <c r="L56" s="381" t="s">
        <v>224</v>
      </c>
      <c r="M56" s="382" t="s">
        <v>224</v>
      </c>
      <c r="N56" s="383">
        <v>92</v>
      </c>
      <c r="O56" s="399"/>
    </row>
    <row r="57" spans="2:15" ht="20.100000000000001" customHeight="1">
      <c r="B57" s="378"/>
      <c r="C57" s="379" t="s">
        <v>293</v>
      </c>
      <c r="D57" s="379" t="s">
        <v>329</v>
      </c>
      <c r="E57" s="379" t="s">
        <v>286</v>
      </c>
      <c r="F57" s="379" t="s">
        <v>328</v>
      </c>
      <c r="G57" s="380">
        <v>134.13</v>
      </c>
      <c r="H57" s="380">
        <v>119.02</v>
      </c>
      <c r="I57" s="380">
        <v>136.82</v>
      </c>
      <c r="J57" s="380">
        <v>132.83000000000001</v>
      </c>
      <c r="K57" s="381">
        <v>140.52000000000001</v>
      </c>
      <c r="L57" s="381" t="s">
        <v>224</v>
      </c>
      <c r="M57" s="382" t="s">
        <v>224</v>
      </c>
      <c r="N57" s="383">
        <v>129.51</v>
      </c>
      <c r="O57" s="399"/>
    </row>
    <row r="58" spans="2:15" ht="20.100000000000001" customHeight="1">
      <c r="B58" s="388" t="s">
        <v>330</v>
      </c>
      <c r="C58" s="400" t="s">
        <v>300</v>
      </c>
      <c r="D58" s="379" t="s">
        <v>327</v>
      </c>
      <c r="E58" s="379" t="s">
        <v>286</v>
      </c>
      <c r="F58" s="379" t="s">
        <v>328</v>
      </c>
      <c r="G58" s="380">
        <v>99</v>
      </c>
      <c r="H58" s="380">
        <v>99</v>
      </c>
      <c r="I58" s="380">
        <v>99</v>
      </c>
      <c r="J58" s="380">
        <v>99</v>
      </c>
      <c r="K58" s="381">
        <v>99</v>
      </c>
      <c r="L58" s="381" t="s">
        <v>224</v>
      </c>
      <c r="M58" s="382" t="s">
        <v>224</v>
      </c>
      <c r="N58" s="383">
        <v>99</v>
      </c>
      <c r="O58" s="399"/>
    </row>
    <row r="59" spans="2:15" ht="20.100000000000001" customHeight="1">
      <c r="B59" s="378"/>
      <c r="C59" s="401" t="s">
        <v>293</v>
      </c>
      <c r="D59" s="402" t="s">
        <v>327</v>
      </c>
      <c r="E59" s="402" t="s">
        <v>286</v>
      </c>
      <c r="F59" s="402" t="s">
        <v>328</v>
      </c>
      <c r="G59" s="380">
        <v>143.52000000000001</v>
      </c>
      <c r="H59" s="380">
        <v>144.53</v>
      </c>
      <c r="I59" s="380">
        <v>145.9</v>
      </c>
      <c r="J59" s="380">
        <v>145.75</v>
      </c>
      <c r="K59" s="381">
        <v>145.68</v>
      </c>
      <c r="L59" s="381" t="s">
        <v>224</v>
      </c>
      <c r="M59" s="382" t="s">
        <v>224</v>
      </c>
      <c r="N59" s="383">
        <v>145.09</v>
      </c>
      <c r="O59" s="399"/>
    </row>
    <row r="60" spans="2:15" ht="20.100000000000001" customHeight="1">
      <c r="B60" s="378"/>
      <c r="C60" s="400" t="s">
        <v>296</v>
      </c>
      <c r="D60" s="402" t="s">
        <v>327</v>
      </c>
      <c r="E60" s="402" t="s">
        <v>286</v>
      </c>
      <c r="F60" s="402" t="s">
        <v>328</v>
      </c>
      <c r="G60" s="380">
        <v>113.13</v>
      </c>
      <c r="H60" s="380">
        <v>113.13</v>
      </c>
      <c r="I60" s="380">
        <v>113.13</v>
      </c>
      <c r="J60" s="380">
        <v>113.13</v>
      </c>
      <c r="K60" s="381">
        <v>113.13</v>
      </c>
      <c r="L60" s="381" t="s">
        <v>224</v>
      </c>
      <c r="M60" s="382" t="s">
        <v>224</v>
      </c>
      <c r="N60" s="383">
        <v>113.13</v>
      </c>
      <c r="O60" s="399"/>
    </row>
    <row r="61" spans="2:15" ht="20.100000000000001" customHeight="1">
      <c r="B61" s="378"/>
      <c r="C61" s="400" t="s">
        <v>300</v>
      </c>
      <c r="D61" s="379" t="s">
        <v>329</v>
      </c>
      <c r="E61" s="379" t="s">
        <v>286</v>
      </c>
      <c r="F61" s="379" t="s">
        <v>328</v>
      </c>
      <c r="G61" s="380">
        <v>95</v>
      </c>
      <c r="H61" s="380">
        <v>95</v>
      </c>
      <c r="I61" s="380">
        <v>95</v>
      </c>
      <c r="J61" s="380">
        <v>95</v>
      </c>
      <c r="K61" s="381">
        <v>95</v>
      </c>
      <c r="L61" s="381" t="s">
        <v>224</v>
      </c>
      <c r="M61" s="382" t="s">
        <v>224</v>
      </c>
      <c r="N61" s="383">
        <v>95</v>
      </c>
      <c r="O61" s="399"/>
    </row>
    <row r="62" spans="2:15" ht="20.100000000000001" customHeight="1">
      <c r="B62" s="378"/>
      <c r="C62" s="400" t="s">
        <v>293</v>
      </c>
      <c r="D62" s="379" t="s">
        <v>329</v>
      </c>
      <c r="E62" s="379" t="s">
        <v>286</v>
      </c>
      <c r="F62" s="379" t="s">
        <v>328</v>
      </c>
      <c r="G62" s="380">
        <v>127.86</v>
      </c>
      <c r="H62" s="380">
        <v>130.59</v>
      </c>
      <c r="I62" s="380">
        <v>137.69</v>
      </c>
      <c r="J62" s="380">
        <v>132.63999999999999</v>
      </c>
      <c r="K62" s="381">
        <v>147.5</v>
      </c>
      <c r="L62" s="381" t="s">
        <v>224</v>
      </c>
      <c r="M62" s="382" t="s">
        <v>224</v>
      </c>
      <c r="N62" s="383">
        <v>134.78</v>
      </c>
      <c r="O62" s="399"/>
    </row>
    <row r="63" spans="2:15" ht="20.100000000000001" customHeight="1">
      <c r="B63" s="388" t="s">
        <v>331</v>
      </c>
      <c r="C63" s="400" t="s">
        <v>293</v>
      </c>
      <c r="D63" s="379" t="s">
        <v>312</v>
      </c>
      <c r="E63" s="379" t="s">
        <v>286</v>
      </c>
      <c r="F63" s="379" t="s">
        <v>328</v>
      </c>
      <c r="G63" s="380">
        <v>150.53</v>
      </c>
      <c r="H63" s="380">
        <v>152.43</v>
      </c>
      <c r="I63" s="380">
        <v>154.09</v>
      </c>
      <c r="J63" s="380">
        <v>152.41999999999999</v>
      </c>
      <c r="K63" s="380">
        <v>151.5</v>
      </c>
      <c r="L63" s="381" t="s">
        <v>224</v>
      </c>
      <c r="M63" s="382" t="s">
        <v>224</v>
      </c>
      <c r="N63" s="383">
        <v>152.27000000000001</v>
      </c>
      <c r="O63" s="399"/>
    </row>
    <row r="64" spans="2:15" ht="20.100000000000001" customHeight="1">
      <c r="B64" s="378"/>
      <c r="C64" s="379" t="s">
        <v>308</v>
      </c>
      <c r="D64" s="379" t="s">
        <v>312</v>
      </c>
      <c r="E64" s="379" t="s">
        <v>286</v>
      </c>
      <c r="F64" s="379" t="s">
        <v>328</v>
      </c>
      <c r="G64" s="380">
        <v>142</v>
      </c>
      <c r="H64" s="380">
        <v>150</v>
      </c>
      <c r="I64" s="380">
        <v>142</v>
      </c>
      <c r="J64" s="380">
        <v>145</v>
      </c>
      <c r="K64" s="380">
        <v>142</v>
      </c>
      <c r="L64" s="381" t="s">
        <v>224</v>
      </c>
      <c r="M64" s="382" t="s">
        <v>224</v>
      </c>
      <c r="N64" s="383">
        <v>143.97</v>
      </c>
      <c r="O64" s="399"/>
    </row>
    <row r="65" spans="1:15" ht="21" customHeight="1" thickBot="1">
      <c r="B65" s="365"/>
      <c r="C65" s="366" t="s">
        <v>296</v>
      </c>
      <c r="D65" s="366" t="s">
        <v>312</v>
      </c>
      <c r="E65" s="366" t="s">
        <v>286</v>
      </c>
      <c r="F65" s="366" t="s">
        <v>328</v>
      </c>
      <c r="G65" s="367">
        <v>116.65</v>
      </c>
      <c r="H65" s="367">
        <v>116.65</v>
      </c>
      <c r="I65" s="367">
        <v>116.65</v>
      </c>
      <c r="J65" s="367">
        <v>116.65</v>
      </c>
      <c r="K65" s="367">
        <v>116.65</v>
      </c>
      <c r="L65" s="367" t="s">
        <v>224</v>
      </c>
      <c r="M65" s="368" t="s">
        <v>224</v>
      </c>
      <c r="N65" s="369">
        <v>116.65</v>
      </c>
    </row>
    <row r="66" spans="1:15" ht="22.95" customHeight="1"/>
    <row r="67" spans="1:15" ht="15" customHeight="1">
      <c r="B67" s="346" t="s">
        <v>332</v>
      </c>
      <c r="C67" s="346"/>
      <c r="D67" s="346"/>
      <c r="E67" s="346"/>
      <c r="F67" s="346"/>
      <c r="G67" s="346"/>
      <c r="H67" s="346"/>
      <c r="I67" s="346"/>
      <c r="J67" s="346"/>
      <c r="K67" s="346"/>
      <c r="L67" s="346"/>
      <c r="M67" s="346"/>
      <c r="N67" s="346"/>
      <c r="O67" s="348"/>
    </row>
    <row r="68" spans="1:15" ht="4.5" customHeight="1" thickBot="1">
      <c r="B68" s="345"/>
    </row>
    <row r="69" spans="1:15" ht="27" customHeight="1">
      <c r="B69" s="349" t="s">
        <v>230</v>
      </c>
      <c r="C69" s="350" t="s">
        <v>275</v>
      </c>
      <c r="D69" s="351" t="s">
        <v>276</v>
      </c>
      <c r="E69" s="350" t="s">
        <v>277</v>
      </c>
      <c r="F69" s="351" t="s">
        <v>278</v>
      </c>
      <c r="G69" s="394" t="s">
        <v>279</v>
      </c>
      <c r="H69" s="355"/>
      <c r="I69" s="395"/>
      <c r="J69" s="355" t="s">
        <v>280</v>
      </c>
      <c r="K69" s="355"/>
      <c r="L69" s="355"/>
      <c r="M69" s="355"/>
      <c r="N69" s="356"/>
      <c r="O69" s="357"/>
    </row>
    <row r="70" spans="1:15" ht="19.95" customHeight="1">
      <c r="B70" s="358"/>
      <c r="C70" s="359"/>
      <c r="D70" s="360" t="s">
        <v>281</v>
      </c>
      <c r="E70" s="359"/>
      <c r="F70" s="360"/>
      <c r="G70" s="361">
        <f t="shared" ref="G70:N70" si="3">G13</f>
        <v>45523</v>
      </c>
      <c r="H70" s="361">
        <f t="shared" si="3"/>
        <v>45524</v>
      </c>
      <c r="I70" s="361">
        <f t="shared" si="3"/>
        <v>45525</v>
      </c>
      <c r="J70" s="361">
        <f t="shared" si="3"/>
        <v>45526</v>
      </c>
      <c r="K70" s="361">
        <f t="shared" si="3"/>
        <v>45527</v>
      </c>
      <c r="L70" s="361">
        <f t="shared" si="3"/>
        <v>45528</v>
      </c>
      <c r="M70" s="397">
        <f t="shared" si="3"/>
        <v>45529</v>
      </c>
      <c r="N70" s="398" t="str">
        <f t="shared" si="3"/>
        <v>PMPS</v>
      </c>
      <c r="O70" s="364"/>
    </row>
    <row r="71" spans="1:15" ht="19.95" customHeight="1">
      <c r="B71" s="378" t="s">
        <v>333</v>
      </c>
      <c r="C71" s="379" t="s">
        <v>284</v>
      </c>
      <c r="D71" s="379" t="s">
        <v>334</v>
      </c>
      <c r="E71" s="379" t="s">
        <v>286</v>
      </c>
      <c r="F71" s="379" t="s">
        <v>313</v>
      </c>
      <c r="G71" s="380">
        <v>164.89</v>
      </c>
      <c r="H71" s="380">
        <v>164.89</v>
      </c>
      <c r="I71" s="380">
        <v>164.89</v>
      </c>
      <c r="J71" s="380">
        <v>164.89</v>
      </c>
      <c r="K71" s="380">
        <v>164.89</v>
      </c>
      <c r="L71" s="381" t="s">
        <v>224</v>
      </c>
      <c r="M71" s="382" t="s">
        <v>224</v>
      </c>
      <c r="N71" s="383">
        <v>164.89</v>
      </c>
      <c r="O71" s="364"/>
    </row>
    <row r="72" spans="1:15" ht="19.95" customHeight="1">
      <c r="B72" s="378"/>
      <c r="C72" s="379" t="s">
        <v>284</v>
      </c>
      <c r="D72" s="379" t="s">
        <v>335</v>
      </c>
      <c r="E72" s="379" t="s">
        <v>286</v>
      </c>
      <c r="F72" s="379" t="s">
        <v>313</v>
      </c>
      <c r="G72" s="380">
        <v>240</v>
      </c>
      <c r="H72" s="380">
        <v>240</v>
      </c>
      <c r="I72" s="380">
        <v>240</v>
      </c>
      <c r="J72" s="380">
        <v>240</v>
      </c>
      <c r="K72" s="380">
        <v>240</v>
      </c>
      <c r="L72" s="381" t="s">
        <v>224</v>
      </c>
      <c r="M72" s="382" t="s">
        <v>224</v>
      </c>
      <c r="N72" s="383">
        <v>240</v>
      </c>
      <c r="O72" s="364"/>
    </row>
    <row r="73" spans="1:15" s="371" customFormat="1" ht="20.100000000000001" customHeight="1" thickBot="1">
      <c r="A73" s="335"/>
      <c r="B73" s="403"/>
      <c r="C73" s="366" t="s">
        <v>308</v>
      </c>
      <c r="D73" s="366" t="s">
        <v>335</v>
      </c>
      <c r="E73" s="366" t="s">
        <v>286</v>
      </c>
      <c r="F73" s="366" t="s">
        <v>313</v>
      </c>
      <c r="G73" s="367">
        <v>160</v>
      </c>
      <c r="H73" s="367">
        <v>190</v>
      </c>
      <c r="I73" s="367">
        <v>190</v>
      </c>
      <c r="J73" s="367">
        <v>202</v>
      </c>
      <c r="K73" s="367">
        <v>205</v>
      </c>
      <c r="L73" s="367" t="s">
        <v>224</v>
      </c>
      <c r="M73" s="368" t="s">
        <v>224</v>
      </c>
      <c r="N73" s="369">
        <v>188.97</v>
      </c>
      <c r="O73" s="370"/>
    </row>
    <row r="74" spans="1:15" s="371" customFormat="1" ht="20.100000000000001" customHeight="1">
      <c r="A74" s="335"/>
      <c r="B74" s="372"/>
      <c r="C74" s="373"/>
      <c r="D74" s="373"/>
      <c r="E74" s="373"/>
      <c r="F74" s="373"/>
      <c r="G74" s="375"/>
      <c r="H74" s="375"/>
      <c r="I74" s="375"/>
      <c r="J74" s="375"/>
      <c r="K74" s="375"/>
      <c r="L74" s="375"/>
      <c r="M74" s="375"/>
      <c r="N74" s="109" t="s">
        <v>70</v>
      </c>
      <c r="O74" s="370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1D737-2124-4DDF-931A-C9F5BA4B48BA}">
  <sheetPr>
    <pageSetUpPr fitToPage="1"/>
  </sheetPr>
  <dimension ref="A1:H43"/>
  <sheetViews>
    <sheetView showGridLines="0" zoomScaleNormal="100" zoomScaleSheetLayoutView="90" workbookViewId="0"/>
  </sheetViews>
  <sheetFormatPr baseColWidth="10" defaultColWidth="12.5546875" defaultRowHeight="16.2"/>
  <cols>
    <col min="1" max="1" width="2.6640625" style="404" customWidth="1"/>
    <col min="2" max="2" width="19.5546875" style="405" customWidth="1"/>
    <col min="3" max="3" width="15.6640625" style="405" customWidth="1"/>
    <col min="4" max="4" width="42" style="405" customWidth="1"/>
    <col min="5" max="5" width="7.6640625" style="405" customWidth="1"/>
    <col min="6" max="6" width="21.6640625" style="405" customWidth="1"/>
    <col min="7" max="7" width="60.6640625" style="405" customWidth="1"/>
    <col min="8" max="8" width="3.33203125" style="337" customWidth="1"/>
    <col min="9" max="9" width="12.5546875" style="337"/>
    <col min="10" max="11" width="14.6640625" style="337" bestFit="1" customWidth="1"/>
    <col min="12" max="12" width="12.6640625" style="337" bestFit="1" customWidth="1"/>
    <col min="13" max="16384" width="12.5546875" style="337"/>
  </cols>
  <sheetData>
    <row r="1" spans="1:8" ht="11.25" customHeight="1">
      <c r="B1" s="404"/>
      <c r="C1" s="404"/>
      <c r="D1" s="404"/>
      <c r="E1" s="404"/>
      <c r="F1" s="404"/>
      <c r="G1" s="404"/>
      <c r="H1" s="404"/>
    </row>
    <row r="2" spans="1:8">
      <c r="G2" s="340"/>
      <c r="H2" s="341"/>
    </row>
    <row r="3" spans="1:8" ht="8.25" customHeight="1">
      <c r="H3" s="341"/>
    </row>
    <row r="4" spans="1:8" ht="1.5" customHeight="1" thickBot="1">
      <c r="H4" s="341"/>
    </row>
    <row r="5" spans="1:8" ht="26.25" customHeight="1" thickBot="1">
      <c r="B5" s="692" t="s">
        <v>336</v>
      </c>
      <c r="C5" s="693"/>
      <c r="D5" s="693"/>
      <c r="E5" s="693"/>
      <c r="F5" s="693"/>
      <c r="G5" s="694"/>
      <c r="H5" s="342"/>
    </row>
    <row r="6" spans="1:8" ht="15" customHeight="1">
      <c r="B6" s="695"/>
      <c r="C6" s="695"/>
      <c r="D6" s="695"/>
      <c r="E6" s="695"/>
      <c r="F6" s="695"/>
      <c r="G6" s="695"/>
      <c r="H6" s="344"/>
    </row>
    <row r="7" spans="1:8" ht="33.6" customHeight="1">
      <c r="B7" s="696" t="s">
        <v>337</v>
      </c>
      <c r="C7" s="696"/>
      <c r="D7" s="696"/>
      <c r="E7" s="696"/>
      <c r="F7" s="696"/>
      <c r="G7" s="696"/>
      <c r="H7" s="344"/>
    </row>
    <row r="8" spans="1:8" ht="27" customHeight="1">
      <c r="B8" s="697" t="s">
        <v>338</v>
      </c>
      <c r="C8" s="698"/>
      <c r="D8" s="698"/>
      <c r="E8" s="698"/>
      <c r="F8" s="698"/>
      <c r="G8" s="698"/>
      <c r="H8" s="344"/>
    </row>
    <row r="9" spans="1:8" ht="17.25" customHeight="1">
      <c r="A9" s="408"/>
      <c r="B9" s="691" t="s">
        <v>274</v>
      </c>
      <c r="C9" s="691"/>
      <c r="D9" s="691"/>
      <c r="E9" s="691"/>
      <c r="F9" s="691"/>
      <c r="G9" s="691"/>
      <c r="H9" s="410"/>
    </row>
    <row r="10" spans="1:8" ht="3.75" customHeight="1" thickBot="1">
      <c r="B10" s="406"/>
    </row>
    <row r="11" spans="1:8" ht="30" customHeight="1">
      <c r="B11" s="349" t="s">
        <v>230</v>
      </c>
      <c r="C11" s="350" t="s">
        <v>275</v>
      </c>
      <c r="D11" s="351" t="s">
        <v>276</v>
      </c>
      <c r="E11" s="350" t="s">
        <v>277</v>
      </c>
      <c r="F11" s="351" t="s">
        <v>278</v>
      </c>
      <c r="G11" s="411" t="s">
        <v>339</v>
      </c>
      <c r="H11" s="357"/>
    </row>
    <row r="12" spans="1:8" ht="30" customHeight="1">
      <c r="B12" s="358"/>
      <c r="C12" s="359"/>
      <c r="D12" s="412" t="s">
        <v>281</v>
      </c>
      <c r="E12" s="359"/>
      <c r="F12" s="360"/>
      <c r="G12" s="413" t="s">
        <v>340</v>
      </c>
      <c r="H12" s="364"/>
    </row>
    <row r="13" spans="1:8" s="417" customFormat="1" ht="30" customHeight="1" thickBot="1">
      <c r="A13" s="414"/>
      <c r="B13" s="403" t="s">
        <v>283</v>
      </c>
      <c r="C13" s="366" t="s">
        <v>341</v>
      </c>
      <c r="D13" s="366" t="s">
        <v>342</v>
      </c>
      <c r="E13" s="366" t="s">
        <v>286</v>
      </c>
      <c r="F13" s="415" t="s">
        <v>287</v>
      </c>
      <c r="G13" s="416">
        <v>84.02</v>
      </c>
      <c r="H13" s="377"/>
    </row>
    <row r="14" spans="1:8" ht="21" customHeight="1">
      <c r="B14" s="418"/>
      <c r="C14" s="419"/>
      <c r="D14" s="418"/>
      <c r="E14" s="419"/>
      <c r="F14" s="419"/>
      <c r="G14" s="419"/>
      <c r="H14" s="420"/>
    </row>
    <row r="15" spans="1:8" ht="17.25" customHeight="1">
      <c r="A15" s="408"/>
      <c r="B15" s="691" t="s">
        <v>288</v>
      </c>
      <c r="C15" s="691"/>
      <c r="D15" s="691"/>
      <c r="E15" s="691"/>
      <c r="F15" s="691"/>
      <c r="G15" s="691"/>
      <c r="H15" s="410"/>
    </row>
    <row r="16" spans="1:8" s="371" customFormat="1" ht="4.5" customHeight="1" thickBot="1">
      <c r="A16" s="404"/>
      <c r="B16" s="421"/>
      <c r="C16" s="422"/>
      <c r="D16" s="422"/>
      <c r="E16" s="422"/>
      <c r="F16" s="422"/>
      <c r="G16" s="422"/>
    </row>
    <row r="17" spans="1:8" s="371" customFormat="1" ht="30" customHeight="1">
      <c r="A17" s="404"/>
      <c r="B17" s="423" t="s">
        <v>230</v>
      </c>
      <c r="C17" s="424" t="s">
        <v>275</v>
      </c>
      <c r="D17" s="425" t="s">
        <v>276</v>
      </c>
      <c r="E17" s="424" t="s">
        <v>277</v>
      </c>
      <c r="F17" s="425" t="s">
        <v>278</v>
      </c>
      <c r="G17" s="426" t="s">
        <v>339</v>
      </c>
      <c r="H17" s="427"/>
    </row>
    <row r="18" spans="1:8" s="371" customFormat="1" ht="30" customHeight="1">
      <c r="A18" s="404"/>
      <c r="B18" s="428"/>
      <c r="C18" s="429"/>
      <c r="D18" s="412" t="s">
        <v>281</v>
      </c>
      <c r="E18" s="429"/>
      <c r="F18" s="412" t="s">
        <v>343</v>
      </c>
      <c r="G18" s="413" t="str">
        <f>$G$12</f>
        <v>Semana 34- 2024: 19/08 -25/08</v>
      </c>
      <c r="H18" s="430"/>
    </row>
    <row r="19" spans="1:8" s="371" customFormat="1" ht="30" customHeight="1">
      <c r="A19" s="404"/>
      <c r="B19" s="431" t="s">
        <v>289</v>
      </c>
      <c r="C19" s="432" t="s">
        <v>341</v>
      </c>
      <c r="D19" s="432" t="s">
        <v>291</v>
      </c>
      <c r="E19" s="432" t="s">
        <v>286</v>
      </c>
      <c r="F19" s="433" t="s">
        <v>292</v>
      </c>
      <c r="G19" s="434">
        <v>95.66</v>
      </c>
      <c r="H19" s="377"/>
    </row>
    <row r="20" spans="1:8" s="371" customFormat="1" ht="30" customHeight="1">
      <c r="A20" s="404"/>
      <c r="B20" s="435"/>
      <c r="C20" s="432" t="s">
        <v>341</v>
      </c>
      <c r="D20" s="432" t="s">
        <v>295</v>
      </c>
      <c r="E20" s="432" t="s">
        <v>286</v>
      </c>
      <c r="F20" s="433" t="s">
        <v>292</v>
      </c>
      <c r="G20" s="434">
        <v>98.14</v>
      </c>
      <c r="H20" s="377"/>
    </row>
    <row r="21" spans="1:8" s="371" customFormat="1" ht="30" customHeight="1">
      <c r="A21" s="404"/>
      <c r="B21" s="435"/>
      <c r="C21" s="432" t="s">
        <v>341</v>
      </c>
      <c r="D21" s="432" t="s">
        <v>297</v>
      </c>
      <c r="E21" s="432" t="s">
        <v>286</v>
      </c>
      <c r="F21" s="433" t="s">
        <v>292</v>
      </c>
      <c r="G21" s="434">
        <v>98.6</v>
      </c>
      <c r="H21" s="377"/>
    </row>
    <row r="22" spans="1:8" s="371" customFormat="1" ht="30" customHeight="1">
      <c r="A22" s="404"/>
      <c r="B22" s="436"/>
      <c r="C22" s="432" t="s">
        <v>341</v>
      </c>
      <c r="D22" s="432" t="s">
        <v>344</v>
      </c>
      <c r="E22" s="432" t="s">
        <v>286</v>
      </c>
      <c r="F22" s="433" t="s">
        <v>292</v>
      </c>
      <c r="G22" s="434">
        <v>90</v>
      </c>
      <c r="H22" s="377"/>
    </row>
    <row r="23" spans="1:8" s="371" customFormat="1" ht="30" customHeight="1">
      <c r="A23" s="404"/>
      <c r="B23" s="388" t="s">
        <v>299</v>
      </c>
      <c r="C23" s="402" t="s">
        <v>341</v>
      </c>
      <c r="D23" s="402" t="s">
        <v>301</v>
      </c>
      <c r="E23" s="402" t="s">
        <v>286</v>
      </c>
      <c r="F23" s="437" t="s">
        <v>345</v>
      </c>
      <c r="G23" s="438">
        <v>124.8</v>
      </c>
      <c r="H23" s="377"/>
    </row>
    <row r="24" spans="1:8" s="417" customFormat="1" ht="30" customHeight="1" thickBot="1">
      <c r="A24" s="414"/>
      <c r="B24" s="403"/>
      <c r="C24" s="366" t="s">
        <v>341</v>
      </c>
      <c r="D24" s="366" t="s">
        <v>304</v>
      </c>
      <c r="E24" s="366" t="s">
        <v>286</v>
      </c>
      <c r="F24" s="415" t="s">
        <v>305</v>
      </c>
      <c r="G24" s="416">
        <v>111.75</v>
      </c>
      <c r="H24" s="377"/>
    </row>
    <row r="25" spans="1:8" ht="21" customHeight="1"/>
    <row r="26" spans="1:8" ht="21" customHeight="1">
      <c r="B26" s="691" t="s">
        <v>310</v>
      </c>
      <c r="C26" s="691"/>
      <c r="D26" s="691"/>
      <c r="E26" s="691"/>
      <c r="F26" s="691"/>
      <c r="G26" s="691"/>
      <c r="H26" s="420"/>
    </row>
    <row r="27" spans="1:8" ht="21" customHeight="1" thickBot="1">
      <c r="B27" s="421"/>
      <c r="C27" s="422"/>
      <c r="D27" s="422"/>
      <c r="E27" s="422"/>
      <c r="F27" s="422"/>
      <c r="G27" s="422"/>
      <c r="H27" s="420"/>
    </row>
    <row r="28" spans="1:8">
      <c r="B28" s="423" t="s">
        <v>230</v>
      </c>
      <c r="C28" s="424" t="s">
        <v>275</v>
      </c>
      <c r="D28" s="425" t="s">
        <v>276</v>
      </c>
      <c r="E28" s="424" t="s">
        <v>277</v>
      </c>
      <c r="F28" s="425" t="s">
        <v>278</v>
      </c>
      <c r="G28" s="426" t="s">
        <v>339</v>
      </c>
    </row>
    <row r="29" spans="1:8">
      <c r="B29" s="428"/>
      <c r="C29" s="429"/>
      <c r="D29" s="412" t="s">
        <v>281</v>
      </c>
      <c r="E29" s="429"/>
      <c r="F29" s="412"/>
      <c r="G29" s="413" t="str">
        <f>$G$12</f>
        <v>Semana 34- 2024: 19/08 -25/08</v>
      </c>
    </row>
    <row r="30" spans="1:8" ht="30" customHeight="1">
      <c r="B30" s="439" t="s">
        <v>311</v>
      </c>
      <c r="C30" s="402" t="s">
        <v>341</v>
      </c>
      <c r="D30" s="402" t="s">
        <v>312</v>
      </c>
      <c r="E30" s="402" t="s">
        <v>313</v>
      </c>
      <c r="F30" s="437" t="s">
        <v>314</v>
      </c>
      <c r="G30" s="438">
        <v>127.28</v>
      </c>
    </row>
    <row r="31" spans="1:8" ht="30" customHeight="1">
      <c r="B31" s="439" t="s">
        <v>319</v>
      </c>
      <c r="C31" s="402" t="s">
        <v>341</v>
      </c>
      <c r="D31" s="402" t="s">
        <v>312</v>
      </c>
      <c r="E31" s="402" t="s">
        <v>313</v>
      </c>
      <c r="F31" s="402" t="s">
        <v>313</v>
      </c>
      <c r="G31" s="438">
        <v>111.98</v>
      </c>
    </row>
    <row r="32" spans="1:8" ht="30" customHeight="1">
      <c r="B32" s="435" t="s">
        <v>325</v>
      </c>
      <c r="C32" s="402" t="s">
        <v>341</v>
      </c>
      <c r="D32" s="402" t="s">
        <v>327</v>
      </c>
      <c r="E32" s="402" t="s">
        <v>286</v>
      </c>
      <c r="F32" s="437" t="s">
        <v>328</v>
      </c>
      <c r="G32" s="438">
        <v>128.22999999999999</v>
      </c>
    </row>
    <row r="33" spans="1:8" ht="30" customHeight="1">
      <c r="B33" s="440"/>
      <c r="C33" s="402" t="s">
        <v>341</v>
      </c>
      <c r="D33" s="402" t="s">
        <v>329</v>
      </c>
      <c r="E33" s="402" t="s">
        <v>286</v>
      </c>
      <c r="F33" s="437" t="s">
        <v>328</v>
      </c>
      <c r="G33" s="438">
        <v>114.09</v>
      </c>
    </row>
    <row r="34" spans="1:8" ht="30" customHeight="1">
      <c r="B34" s="388" t="s">
        <v>330</v>
      </c>
      <c r="C34" s="402" t="s">
        <v>341</v>
      </c>
      <c r="D34" s="402" t="s">
        <v>327</v>
      </c>
      <c r="E34" s="402" t="s">
        <v>286</v>
      </c>
      <c r="F34" s="437" t="s">
        <v>328</v>
      </c>
      <c r="G34" s="438">
        <v>125.18</v>
      </c>
    </row>
    <row r="35" spans="1:8" ht="30" customHeight="1" thickBot="1">
      <c r="B35" s="403"/>
      <c r="C35" s="366" t="s">
        <v>341</v>
      </c>
      <c r="D35" s="366" t="s">
        <v>329</v>
      </c>
      <c r="E35" s="366" t="s">
        <v>286</v>
      </c>
      <c r="F35" s="415" t="s">
        <v>328</v>
      </c>
      <c r="G35" s="416">
        <v>119.07</v>
      </c>
    </row>
    <row r="36" spans="1:8">
      <c r="G36" s="109"/>
    </row>
    <row r="37" spans="1:8" ht="17.25" customHeight="1">
      <c r="A37" s="408"/>
      <c r="B37" s="691" t="s">
        <v>332</v>
      </c>
      <c r="C37" s="691"/>
      <c r="D37" s="691"/>
      <c r="E37" s="691"/>
      <c r="F37" s="691"/>
      <c r="G37" s="691"/>
      <c r="H37" s="410"/>
    </row>
    <row r="38" spans="1:8" s="371" customFormat="1" ht="5.25" customHeight="1" thickBot="1">
      <c r="A38" s="404"/>
      <c r="B38" s="421"/>
      <c r="C38" s="422"/>
      <c r="D38" s="422"/>
      <c r="E38" s="422"/>
      <c r="F38" s="422"/>
      <c r="G38" s="422"/>
    </row>
    <row r="39" spans="1:8" s="371" customFormat="1" ht="30" customHeight="1">
      <c r="A39" s="404"/>
      <c r="B39" s="423" t="s">
        <v>230</v>
      </c>
      <c r="C39" s="424" t="s">
        <v>275</v>
      </c>
      <c r="D39" s="425" t="s">
        <v>276</v>
      </c>
      <c r="E39" s="424" t="s">
        <v>277</v>
      </c>
      <c r="F39" s="425" t="s">
        <v>278</v>
      </c>
      <c r="G39" s="426" t="s">
        <v>339</v>
      </c>
      <c r="H39" s="427"/>
    </row>
    <row r="40" spans="1:8" s="371" customFormat="1" ht="30" customHeight="1">
      <c r="A40" s="404"/>
      <c r="B40" s="428"/>
      <c r="C40" s="429"/>
      <c r="D40" s="412" t="s">
        <v>281</v>
      </c>
      <c r="E40" s="429"/>
      <c r="F40" s="412"/>
      <c r="G40" s="413" t="str">
        <f>$G$12</f>
        <v>Semana 34- 2024: 19/08 -25/08</v>
      </c>
      <c r="H40" s="430"/>
    </row>
    <row r="41" spans="1:8" s="371" customFormat="1" ht="30" customHeight="1">
      <c r="A41" s="404"/>
      <c r="B41" s="388" t="s">
        <v>333</v>
      </c>
      <c r="C41" s="402" t="s">
        <v>341</v>
      </c>
      <c r="D41" s="402" t="s">
        <v>334</v>
      </c>
      <c r="E41" s="402" t="s">
        <v>286</v>
      </c>
      <c r="F41" s="437" t="s">
        <v>313</v>
      </c>
      <c r="G41" s="438">
        <v>164.89</v>
      </c>
      <c r="H41" s="430"/>
    </row>
    <row r="42" spans="1:8" s="417" customFormat="1" ht="30" customHeight="1" thickBot="1">
      <c r="A42" s="414"/>
      <c r="B42" s="403"/>
      <c r="C42" s="366" t="s">
        <v>341</v>
      </c>
      <c r="D42" s="366" t="s">
        <v>335</v>
      </c>
      <c r="E42" s="366" t="s">
        <v>286</v>
      </c>
      <c r="F42" s="415" t="s">
        <v>313</v>
      </c>
      <c r="G42" s="416">
        <v>198.23</v>
      </c>
      <c r="H42" s="377"/>
    </row>
    <row r="43" spans="1:8">
      <c r="G43" s="109" t="s">
        <v>70</v>
      </c>
    </row>
  </sheetData>
  <mergeCells count="8">
    <mergeCell ref="B26:G26"/>
    <mergeCell ref="B37:G37"/>
    <mergeCell ref="B5:G5"/>
    <mergeCell ref="B6:G6"/>
    <mergeCell ref="B7:G7"/>
    <mergeCell ref="B8:G8"/>
    <mergeCell ref="B9:G9"/>
    <mergeCell ref="B15:G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36C83-F55F-49B5-B776-2B9935C57A35}">
  <sheetPr>
    <pageSetUpPr fitToPage="1"/>
  </sheetPr>
  <dimension ref="A1:P109"/>
  <sheetViews>
    <sheetView zoomScale="70" zoomScaleNormal="70" zoomScaleSheetLayoutView="75" workbookViewId="0"/>
  </sheetViews>
  <sheetFormatPr baseColWidth="10" defaultColWidth="12.5546875" defaultRowHeight="16.350000000000001" customHeight="1"/>
  <cols>
    <col min="1" max="1" width="0.6640625" style="441" customWidth="1"/>
    <col min="2" max="2" width="19.33203125" style="442" customWidth="1"/>
    <col min="3" max="3" width="13.5546875" style="442" bestFit="1" customWidth="1"/>
    <col min="4" max="4" width="35.5546875" style="442" bestFit="1" customWidth="1"/>
    <col min="5" max="5" width="11.6640625" style="442" customWidth="1"/>
    <col min="6" max="6" width="14.44140625" style="442" customWidth="1"/>
    <col min="7" max="14" width="15.6640625" style="442" customWidth="1"/>
    <col min="15" max="15" width="1.33203125" style="337" customWidth="1"/>
    <col min="16" max="16" width="10.6640625" style="337" bestFit="1" customWidth="1"/>
    <col min="17" max="16384" width="12.5546875" style="337"/>
  </cols>
  <sheetData>
    <row r="1" spans="1:16" ht="9.75" customHeight="1"/>
    <row r="2" spans="1:16" ht="6.75" customHeight="1">
      <c r="B2" s="443"/>
      <c r="C2" s="443"/>
      <c r="D2" s="443"/>
      <c r="E2" s="443"/>
      <c r="F2" s="443"/>
      <c r="G2" s="443"/>
      <c r="K2" s="340"/>
      <c r="L2" s="340"/>
      <c r="M2" s="340"/>
      <c r="N2" s="340"/>
    </row>
    <row r="3" spans="1:16" ht="3.75" customHeight="1">
      <c r="B3" s="443"/>
      <c r="C3" s="443"/>
      <c r="D3" s="443"/>
      <c r="E3" s="443"/>
      <c r="F3" s="443"/>
      <c r="G3" s="443"/>
    </row>
    <row r="4" spans="1:16" ht="29.25" customHeight="1" thickBot="1">
      <c r="B4" s="683" t="s">
        <v>346</v>
      </c>
      <c r="C4" s="683"/>
      <c r="D4" s="683"/>
      <c r="E4" s="683"/>
      <c r="F4" s="683"/>
      <c r="G4" s="683"/>
      <c r="H4" s="683"/>
      <c r="I4" s="683"/>
      <c r="J4" s="683"/>
      <c r="K4" s="683"/>
      <c r="L4" s="683"/>
      <c r="M4" s="683"/>
      <c r="N4" s="683"/>
    </row>
    <row r="5" spans="1:16" ht="16.350000000000001" customHeight="1">
      <c r="B5" s="684" t="s">
        <v>347</v>
      </c>
      <c r="C5" s="685"/>
      <c r="D5" s="685"/>
      <c r="E5" s="685"/>
      <c r="F5" s="685"/>
      <c r="G5" s="685"/>
      <c r="H5" s="685"/>
      <c r="I5" s="685"/>
      <c r="J5" s="685"/>
      <c r="K5" s="685"/>
      <c r="L5" s="685"/>
      <c r="M5" s="685"/>
      <c r="N5" s="686"/>
    </row>
    <row r="6" spans="1:16" ht="16.350000000000001" customHeight="1" thickBot="1">
      <c r="B6" s="687" t="s">
        <v>272</v>
      </c>
      <c r="C6" s="688"/>
      <c r="D6" s="688"/>
      <c r="E6" s="688"/>
      <c r="F6" s="688"/>
      <c r="G6" s="688"/>
      <c r="H6" s="688"/>
      <c r="I6" s="688"/>
      <c r="J6" s="688"/>
      <c r="K6" s="688"/>
      <c r="L6" s="688"/>
      <c r="M6" s="688"/>
      <c r="N6" s="689"/>
    </row>
    <row r="7" spans="1:16" ht="16.350000000000001" customHeight="1">
      <c r="B7" s="695"/>
      <c r="C7" s="695"/>
      <c r="D7" s="695"/>
      <c r="E7" s="695"/>
      <c r="F7" s="695"/>
      <c r="G7" s="695"/>
      <c r="H7" s="695"/>
      <c r="I7" s="695"/>
      <c r="J7" s="695"/>
      <c r="K7" s="695"/>
      <c r="L7" s="695"/>
      <c r="M7" s="695"/>
      <c r="N7" s="695"/>
    </row>
    <row r="8" spans="1:16" ht="16.350000000000001" customHeight="1">
      <c r="B8" s="690" t="s">
        <v>273</v>
      </c>
      <c r="C8" s="690"/>
      <c r="D8" s="690"/>
      <c r="E8" s="690"/>
      <c r="F8" s="690"/>
      <c r="G8" s="690"/>
      <c r="H8" s="690"/>
      <c r="I8" s="690"/>
      <c r="J8" s="690"/>
      <c r="K8" s="690"/>
      <c r="L8" s="690"/>
      <c r="M8" s="690"/>
      <c r="N8" s="690"/>
    </row>
    <row r="9" spans="1:16" ht="24.75" customHeight="1">
      <c r="A9" s="335"/>
      <c r="B9" s="346" t="s">
        <v>94</v>
      </c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4"/>
    </row>
    <row r="10" spans="1:16" ht="3" customHeight="1" thickBot="1"/>
    <row r="11" spans="1:16" ht="22.2" customHeight="1">
      <c r="B11" s="349" t="s">
        <v>230</v>
      </c>
      <c r="C11" s="350" t="s">
        <v>275</v>
      </c>
      <c r="D11" s="351" t="s">
        <v>276</v>
      </c>
      <c r="E11" s="350" t="s">
        <v>277</v>
      </c>
      <c r="F11" s="351" t="s">
        <v>278</v>
      </c>
      <c r="G11" s="352" t="s">
        <v>279</v>
      </c>
      <c r="H11" s="353"/>
      <c r="I11" s="354"/>
      <c r="J11" s="353" t="s">
        <v>280</v>
      </c>
      <c r="K11" s="353"/>
      <c r="L11" s="355"/>
      <c r="M11" s="355"/>
      <c r="N11" s="356"/>
    </row>
    <row r="12" spans="1:16" ht="16.350000000000001" customHeight="1">
      <c r="B12" s="358"/>
      <c r="C12" s="359"/>
      <c r="D12" s="360" t="s">
        <v>281</v>
      </c>
      <c r="E12" s="359"/>
      <c r="F12" s="360"/>
      <c r="G12" s="361">
        <f>'[6]Pág. 14'!G13</f>
        <v>45523</v>
      </c>
      <c r="H12" s="361">
        <f>'[6]Pág. 14'!H13</f>
        <v>45524</v>
      </c>
      <c r="I12" s="361">
        <f>'[6]Pág. 14'!I13</f>
        <v>45525</v>
      </c>
      <c r="J12" s="361">
        <f>'[6]Pág. 14'!J13</f>
        <v>45526</v>
      </c>
      <c r="K12" s="361">
        <f>'[6]Pág. 14'!K13</f>
        <v>45527</v>
      </c>
      <c r="L12" s="361">
        <f>'[6]Pág. 14'!L13</f>
        <v>45528</v>
      </c>
      <c r="M12" s="397">
        <f>'[6]Pág. 14'!M13</f>
        <v>45529</v>
      </c>
      <c r="N12" s="398" t="str">
        <f>'[6]Pág. 14'!N13</f>
        <v>PMPS</v>
      </c>
    </row>
    <row r="13" spans="1:16" ht="16.350000000000001" customHeight="1">
      <c r="B13" s="444"/>
      <c r="C13" s="402" t="s">
        <v>348</v>
      </c>
      <c r="D13" s="445" t="s">
        <v>312</v>
      </c>
      <c r="E13" s="445" t="s">
        <v>313</v>
      </c>
      <c r="F13" s="445" t="s">
        <v>313</v>
      </c>
      <c r="G13" s="446">
        <v>250</v>
      </c>
      <c r="H13" s="446">
        <v>250</v>
      </c>
      <c r="I13" s="446">
        <v>250</v>
      </c>
      <c r="J13" s="446">
        <v>250</v>
      </c>
      <c r="K13" s="446">
        <v>250</v>
      </c>
      <c r="L13" s="446" t="s">
        <v>224</v>
      </c>
      <c r="M13" s="447" t="s">
        <v>224</v>
      </c>
      <c r="N13" s="448">
        <v>250</v>
      </c>
    </row>
    <row r="14" spans="1:16" ht="16.350000000000001" customHeight="1">
      <c r="B14" s="444"/>
      <c r="C14" s="445" t="s">
        <v>349</v>
      </c>
      <c r="D14" s="445" t="s">
        <v>312</v>
      </c>
      <c r="E14" s="445" t="s">
        <v>313</v>
      </c>
      <c r="F14" s="445" t="s">
        <v>313</v>
      </c>
      <c r="G14" s="446">
        <v>150</v>
      </c>
      <c r="H14" s="446">
        <v>150</v>
      </c>
      <c r="I14" s="446">
        <v>150</v>
      </c>
      <c r="J14" s="446">
        <v>150</v>
      </c>
      <c r="K14" s="446">
        <v>150</v>
      </c>
      <c r="L14" s="446" t="s">
        <v>224</v>
      </c>
      <c r="M14" s="447" t="s">
        <v>224</v>
      </c>
      <c r="N14" s="448">
        <v>150</v>
      </c>
    </row>
    <row r="15" spans="1:16" ht="20.100000000000001" customHeight="1">
      <c r="B15" s="444" t="s">
        <v>350</v>
      </c>
      <c r="C15" s="445" t="s">
        <v>351</v>
      </c>
      <c r="D15" s="445" t="s">
        <v>312</v>
      </c>
      <c r="E15" s="445" t="s">
        <v>313</v>
      </c>
      <c r="F15" s="445" t="s">
        <v>313</v>
      </c>
      <c r="G15" s="446">
        <v>84</v>
      </c>
      <c r="H15" s="446">
        <v>84</v>
      </c>
      <c r="I15" s="446">
        <v>84</v>
      </c>
      <c r="J15" s="446">
        <v>84</v>
      </c>
      <c r="K15" s="446">
        <v>84</v>
      </c>
      <c r="L15" s="446" t="s">
        <v>224</v>
      </c>
      <c r="M15" s="447" t="s">
        <v>224</v>
      </c>
      <c r="N15" s="448">
        <v>84</v>
      </c>
      <c r="P15" s="449"/>
    </row>
    <row r="16" spans="1:16" ht="20.100000000000001" customHeight="1">
      <c r="B16" s="444"/>
      <c r="C16" s="445" t="s">
        <v>303</v>
      </c>
      <c r="D16" s="445" t="s">
        <v>312</v>
      </c>
      <c r="E16" s="445" t="s">
        <v>313</v>
      </c>
      <c r="F16" s="445" t="s">
        <v>313</v>
      </c>
      <c r="G16" s="446">
        <v>115</v>
      </c>
      <c r="H16" s="446">
        <v>115</v>
      </c>
      <c r="I16" s="446">
        <v>115</v>
      </c>
      <c r="J16" s="446">
        <v>115</v>
      </c>
      <c r="K16" s="446">
        <v>115</v>
      </c>
      <c r="L16" s="446" t="s">
        <v>224</v>
      </c>
      <c r="M16" s="447" t="s">
        <v>224</v>
      </c>
      <c r="N16" s="448">
        <v>115</v>
      </c>
      <c r="P16" s="449"/>
    </row>
    <row r="17" spans="1:16" ht="20.100000000000001" customHeight="1">
      <c r="B17" s="444"/>
      <c r="C17" s="445" t="s">
        <v>352</v>
      </c>
      <c r="D17" s="445" t="s">
        <v>312</v>
      </c>
      <c r="E17" s="445" t="s">
        <v>313</v>
      </c>
      <c r="F17" s="445" t="s">
        <v>313</v>
      </c>
      <c r="G17" s="446">
        <v>242.5</v>
      </c>
      <c r="H17" s="446">
        <v>242.5</v>
      </c>
      <c r="I17" s="446">
        <v>242.5</v>
      </c>
      <c r="J17" s="446">
        <v>242.5</v>
      </c>
      <c r="K17" s="446">
        <v>242.5</v>
      </c>
      <c r="L17" s="446" t="s">
        <v>224</v>
      </c>
      <c r="M17" s="447" t="s">
        <v>224</v>
      </c>
      <c r="N17" s="448">
        <v>242.5</v>
      </c>
      <c r="P17" s="449"/>
    </row>
    <row r="18" spans="1:16" ht="20.100000000000001" customHeight="1">
      <c r="B18" s="444"/>
      <c r="C18" s="445" t="s">
        <v>353</v>
      </c>
      <c r="D18" s="445" t="s">
        <v>312</v>
      </c>
      <c r="E18" s="445" t="s">
        <v>313</v>
      </c>
      <c r="F18" s="445" t="s">
        <v>313</v>
      </c>
      <c r="G18" s="446">
        <v>193.33</v>
      </c>
      <c r="H18" s="446">
        <v>193.33</v>
      </c>
      <c r="I18" s="446">
        <v>193.33</v>
      </c>
      <c r="J18" s="446">
        <v>193.33</v>
      </c>
      <c r="K18" s="446">
        <v>193.33</v>
      </c>
      <c r="L18" s="446" t="s">
        <v>224</v>
      </c>
      <c r="M18" s="447" t="s">
        <v>224</v>
      </c>
      <c r="N18" s="448">
        <v>193.33</v>
      </c>
      <c r="P18" s="449"/>
    </row>
    <row r="19" spans="1:16" ht="20.100000000000001" customHeight="1">
      <c r="B19" s="450" t="s">
        <v>354</v>
      </c>
      <c r="C19" s="402" t="s">
        <v>355</v>
      </c>
      <c r="D19" s="402" t="s">
        <v>356</v>
      </c>
      <c r="E19" s="402" t="s">
        <v>313</v>
      </c>
      <c r="F19" s="402" t="s">
        <v>357</v>
      </c>
      <c r="G19" s="380">
        <v>228.52</v>
      </c>
      <c r="H19" s="380">
        <v>228.95</v>
      </c>
      <c r="I19" s="380">
        <v>228.01</v>
      </c>
      <c r="J19" s="380">
        <v>228.34</v>
      </c>
      <c r="K19" s="380">
        <v>228.64</v>
      </c>
      <c r="L19" s="380" t="s">
        <v>224</v>
      </c>
      <c r="M19" s="451" t="s">
        <v>224</v>
      </c>
      <c r="N19" s="452">
        <v>228.49</v>
      </c>
      <c r="P19" s="449"/>
    </row>
    <row r="20" spans="1:16" ht="20.100000000000001" customHeight="1">
      <c r="B20" s="444"/>
      <c r="C20" s="402" t="s">
        <v>358</v>
      </c>
      <c r="D20" s="402" t="s">
        <v>356</v>
      </c>
      <c r="E20" s="402" t="s">
        <v>313</v>
      </c>
      <c r="F20" s="402" t="s">
        <v>357</v>
      </c>
      <c r="G20" s="380">
        <v>170</v>
      </c>
      <c r="H20" s="380">
        <v>170</v>
      </c>
      <c r="I20" s="380">
        <v>170</v>
      </c>
      <c r="J20" s="380">
        <v>170</v>
      </c>
      <c r="K20" s="380">
        <v>170</v>
      </c>
      <c r="L20" s="380" t="s">
        <v>224</v>
      </c>
      <c r="M20" s="451" t="s">
        <v>224</v>
      </c>
      <c r="N20" s="452">
        <v>170</v>
      </c>
      <c r="P20" s="449"/>
    </row>
    <row r="21" spans="1:16" ht="20.100000000000001" customHeight="1">
      <c r="B21" s="444"/>
      <c r="C21" s="402" t="s">
        <v>359</v>
      </c>
      <c r="D21" s="402" t="s">
        <v>356</v>
      </c>
      <c r="E21" s="402" t="s">
        <v>313</v>
      </c>
      <c r="F21" s="402" t="s">
        <v>357</v>
      </c>
      <c r="G21" s="380">
        <v>232</v>
      </c>
      <c r="H21" s="380">
        <v>232</v>
      </c>
      <c r="I21" s="380">
        <v>232</v>
      </c>
      <c r="J21" s="380">
        <v>232</v>
      </c>
      <c r="K21" s="380">
        <v>232</v>
      </c>
      <c r="L21" s="380" t="s">
        <v>224</v>
      </c>
      <c r="M21" s="451" t="s">
        <v>224</v>
      </c>
      <c r="N21" s="452">
        <v>232</v>
      </c>
      <c r="P21" s="449"/>
    </row>
    <row r="22" spans="1:16" ht="20.100000000000001" customHeight="1">
      <c r="B22" s="444"/>
      <c r="C22" s="402" t="s">
        <v>360</v>
      </c>
      <c r="D22" s="402" t="s">
        <v>356</v>
      </c>
      <c r="E22" s="402" t="s">
        <v>313</v>
      </c>
      <c r="F22" s="402" t="s">
        <v>357</v>
      </c>
      <c r="G22" s="380">
        <v>216</v>
      </c>
      <c r="H22" s="380">
        <v>216</v>
      </c>
      <c r="I22" s="380">
        <v>216</v>
      </c>
      <c r="J22" s="380">
        <v>216</v>
      </c>
      <c r="K22" s="380">
        <v>216</v>
      </c>
      <c r="L22" s="380" t="s">
        <v>224</v>
      </c>
      <c r="M22" s="451" t="s">
        <v>224</v>
      </c>
      <c r="N22" s="452">
        <v>216</v>
      </c>
      <c r="P22" s="449"/>
    </row>
    <row r="23" spans="1:16" ht="20.100000000000001" customHeight="1">
      <c r="B23" s="444"/>
      <c r="C23" s="402" t="s">
        <v>355</v>
      </c>
      <c r="D23" s="402" t="s">
        <v>361</v>
      </c>
      <c r="E23" s="402" t="s">
        <v>313</v>
      </c>
      <c r="F23" s="402" t="s">
        <v>362</v>
      </c>
      <c r="G23" s="380">
        <v>240.99</v>
      </c>
      <c r="H23" s="380">
        <v>241.53</v>
      </c>
      <c r="I23" s="380">
        <v>241.89</v>
      </c>
      <c r="J23" s="380">
        <v>242.11</v>
      </c>
      <c r="K23" s="380">
        <v>243.5</v>
      </c>
      <c r="L23" s="380" t="s">
        <v>224</v>
      </c>
      <c r="M23" s="451" t="s">
        <v>224</v>
      </c>
      <c r="N23" s="452">
        <v>242</v>
      </c>
      <c r="P23" s="449"/>
    </row>
    <row r="24" spans="1:16" ht="20.100000000000001" customHeight="1">
      <c r="B24" s="444"/>
      <c r="C24" s="402" t="s">
        <v>363</v>
      </c>
      <c r="D24" s="402" t="s">
        <v>361</v>
      </c>
      <c r="E24" s="402" t="s">
        <v>313</v>
      </c>
      <c r="F24" s="402" t="s">
        <v>362</v>
      </c>
      <c r="G24" s="380">
        <v>290</v>
      </c>
      <c r="H24" s="380">
        <v>290</v>
      </c>
      <c r="I24" s="380">
        <v>290</v>
      </c>
      <c r="J24" s="380">
        <v>290</v>
      </c>
      <c r="K24" s="380">
        <v>290</v>
      </c>
      <c r="L24" s="380" t="s">
        <v>224</v>
      </c>
      <c r="M24" s="451" t="s">
        <v>224</v>
      </c>
      <c r="N24" s="452">
        <v>290</v>
      </c>
      <c r="P24" s="449"/>
    </row>
    <row r="25" spans="1:16" ht="20.100000000000001" customHeight="1">
      <c r="B25" s="444"/>
      <c r="C25" s="402" t="s">
        <v>358</v>
      </c>
      <c r="D25" s="402" t="s">
        <v>361</v>
      </c>
      <c r="E25" s="402" t="s">
        <v>313</v>
      </c>
      <c r="F25" s="402" t="s">
        <v>362</v>
      </c>
      <c r="G25" s="380">
        <v>287.5</v>
      </c>
      <c r="H25" s="380">
        <v>287.5</v>
      </c>
      <c r="I25" s="380">
        <v>287.5</v>
      </c>
      <c r="J25" s="380">
        <v>287.5</v>
      </c>
      <c r="K25" s="380">
        <v>287.5</v>
      </c>
      <c r="L25" s="380" t="s">
        <v>224</v>
      </c>
      <c r="M25" s="451" t="s">
        <v>224</v>
      </c>
      <c r="N25" s="452">
        <v>287.5</v>
      </c>
      <c r="P25" s="449"/>
    </row>
    <row r="26" spans="1:16" ht="20.100000000000001" customHeight="1">
      <c r="B26" s="444"/>
      <c r="C26" s="402" t="s">
        <v>351</v>
      </c>
      <c r="D26" s="402" t="s">
        <v>361</v>
      </c>
      <c r="E26" s="402" t="s">
        <v>313</v>
      </c>
      <c r="F26" s="402" t="s">
        <v>362</v>
      </c>
      <c r="G26" s="380">
        <v>380</v>
      </c>
      <c r="H26" s="380">
        <v>380</v>
      </c>
      <c r="I26" s="380">
        <v>380</v>
      </c>
      <c r="J26" s="380">
        <v>380</v>
      </c>
      <c r="K26" s="380">
        <v>380</v>
      </c>
      <c r="L26" s="380" t="s">
        <v>224</v>
      </c>
      <c r="M26" s="451" t="s">
        <v>224</v>
      </c>
      <c r="N26" s="452">
        <v>380</v>
      </c>
      <c r="P26" s="449"/>
    </row>
    <row r="27" spans="1:16" ht="20.100000000000001" customHeight="1">
      <c r="B27" s="444"/>
      <c r="C27" s="402" t="s">
        <v>359</v>
      </c>
      <c r="D27" s="402" t="s">
        <v>361</v>
      </c>
      <c r="E27" s="402" t="s">
        <v>313</v>
      </c>
      <c r="F27" s="402" t="s">
        <v>362</v>
      </c>
      <c r="G27" s="380">
        <v>246</v>
      </c>
      <c r="H27" s="380">
        <v>246</v>
      </c>
      <c r="I27" s="380">
        <v>246</v>
      </c>
      <c r="J27" s="380">
        <v>246</v>
      </c>
      <c r="K27" s="380">
        <v>246</v>
      </c>
      <c r="L27" s="380" t="s">
        <v>224</v>
      </c>
      <c r="M27" s="451" t="s">
        <v>224</v>
      </c>
      <c r="N27" s="452">
        <v>246</v>
      </c>
      <c r="P27" s="449"/>
    </row>
    <row r="28" spans="1:16" ht="20.100000000000001" customHeight="1">
      <c r="B28" s="444"/>
      <c r="C28" s="402" t="s">
        <v>360</v>
      </c>
      <c r="D28" s="402" t="s">
        <v>361</v>
      </c>
      <c r="E28" s="402" t="s">
        <v>313</v>
      </c>
      <c r="F28" s="402" t="s">
        <v>362</v>
      </c>
      <c r="G28" s="380">
        <v>245</v>
      </c>
      <c r="H28" s="380">
        <v>245</v>
      </c>
      <c r="I28" s="380">
        <v>245</v>
      </c>
      <c r="J28" s="380">
        <v>245</v>
      </c>
      <c r="K28" s="380">
        <v>245</v>
      </c>
      <c r="L28" s="380" t="s">
        <v>224</v>
      </c>
      <c r="M28" s="451" t="s">
        <v>224</v>
      </c>
      <c r="N28" s="452">
        <v>245</v>
      </c>
      <c r="P28" s="449"/>
    </row>
    <row r="29" spans="1:16" ht="20.100000000000001" customHeight="1">
      <c r="B29" s="444"/>
      <c r="C29" s="402" t="s">
        <v>364</v>
      </c>
      <c r="D29" s="402" t="s">
        <v>365</v>
      </c>
      <c r="E29" s="402" t="s">
        <v>313</v>
      </c>
      <c r="F29" s="402" t="s">
        <v>357</v>
      </c>
      <c r="G29" s="380">
        <v>265</v>
      </c>
      <c r="H29" s="380">
        <v>265</v>
      </c>
      <c r="I29" s="380">
        <v>265</v>
      </c>
      <c r="J29" s="380">
        <v>265</v>
      </c>
      <c r="K29" s="380">
        <v>265</v>
      </c>
      <c r="L29" s="380" t="s">
        <v>224</v>
      </c>
      <c r="M29" s="451" t="s">
        <v>224</v>
      </c>
      <c r="N29" s="452">
        <v>265</v>
      </c>
      <c r="P29" s="449"/>
    </row>
    <row r="30" spans="1:16" ht="20.100000000000001" customHeight="1">
      <c r="B30" s="444"/>
      <c r="C30" s="402" t="s">
        <v>355</v>
      </c>
      <c r="D30" s="402" t="s">
        <v>365</v>
      </c>
      <c r="E30" s="402" t="s">
        <v>313</v>
      </c>
      <c r="F30" s="402" t="s">
        <v>357</v>
      </c>
      <c r="G30" s="380">
        <v>204.64</v>
      </c>
      <c r="H30" s="380">
        <v>204.85</v>
      </c>
      <c r="I30" s="380">
        <v>204.37</v>
      </c>
      <c r="J30" s="380">
        <v>204.54</v>
      </c>
      <c r="K30" s="380">
        <v>204.86</v>
      </c>
      <c r="L30" s="380" t="s">
        <v>224</v>
      </c>
      <c r="M30" s="451" t="s">
        <v>224</v>
      </c>
      <c r="N30" s="452">
        <v>204.65</v>
      </c>
      <c r="P30" s="449"/>
    </row>
    <row r="31" spans="1:16" ht="20.100000000000001" customHeight="1">
      <c r="B31" s="444"/>
      <c r="C31" s="402" t="s">
        <v>363</v>
      </c>
      <c r="D31" s="402" t="s">
        <v>365</v>
      </c>
      <c r="E31" s="402" t="s">
        <v>313</v>
      </c>
      <c r="F31" s="402" t="s">
        <v>357</v>
      </c>
      <c r="G31" s="380">
        <v>283.83</v>
      </c>
      <c r="H31" s="380">
        <v>283.83</v>
      </c>
      <c r="I31" s="380">
        <v>283.83</v>
      </c>
      <c r="J31" s="380">
        <v>283.83</v>
      </c>
      <c r="K31" s="380">
        <v>283.83</v>
      </c>
      <c r="L31" s="380" t="s">
        <v>224</v>
      </c>
      <c r="M31" s="451" t="s">
        <v>224</v>
      </c>
      <c r="N31" s="452">
        <v>283.83</v>
      </c>
      <c r="P31" s="449"/>
    </row>
    <row r="32" spans="1:16" s="457" customFormat="1" ht="20.100000000000001" customHeight="1">
      <c r="A32" s="453"/>
      <c r="B32" s="444"/>
      <c r="C32" s="402" t="s">
        <v>358</v>
      </c>
      <c r="D32" s="402" t="s">
        <v>365</v>
      </c>
      <c r="E32" s="402" t="s">
        <v>313</v>
      </c>
      <c r="F32" s="402" t="s">
        <v>357</v>
      </c>
      <c r="G32" s="454">
        <v>150</v>
      </c>
      <c r="H32" s="454">
        <v>150</v>
      </c>
      <c r="I32" s="454">
        <v>150</v>
      </c>
      <c r="J32" s="454">
        <v>150</v>
      </c>
      <c r="K32" s="454">
        <v>150</v>
      </c>
      <c r="L32" s="454" t="s">
        <v>224</v>
      </c>
      <c r="M32" s="455" t="s">
        <v>224</v>
      </c>
      <c r="N32" s="456">
        <v>150</v>
      </c>
      <c r="P32" s="458"/>
    </row>
    <row r="33" spans="1:16" s="457" customFormat="1" ht="20.100000000000001" customHeight="1">
      <c r="A33" s="453"/>
      <c r="B33" s="444"/>
      <c r="C33" s="402" t="s">
        <v>360</v>
      </c>
      <c r="D33" s="402" t="s">
        <v>365</v>
      </c>
      <c r="E33" s="402" t="s">
        <v>313</v>
      </c>
      <c r="F33" s="402" t="s">
        <v>357</v>
      </c>
      <c r="G33" s="454">
        <v>202</v>
      </c>
      <c r="H33" s="454">
        <v>202</v>
      </c>
      <c r="I33" s="454">
        <v>202</v>
      </c>
      <c r="J33" s="454">
        <v>202</v>
      </c>
      <c r="K33" s="454">
        <v>202</v>
      </c>
      <c r="L33" s="454" t="s">
        <v>224</v>
      </c>
      <c r="M33" s="455" t="s">
        <v>224</v>
      </c>
      <c r="N33" s="456">
        <v>202</v>
      </c>
      <c r="P33" s="458"/>
    </row>
    <row r="34" spans="1:16" s="457" customFormat="1" ht="20.100000000000001" customHeight="1">
      <c r="A34" s="453"/>
      <c r="B34" s="450" t="s">
        <v>366</v>
      </c>
      <c r="C34" s="402" t="s">
        <v>367</v>
      </c>
      <c r="D34" s="402" t="s">
        <v>312</v>
      </c>
      <c r="E34" s="402" t="s">
        <v>313</v>
      </c>
      <c r="F34" s="402" t="s">
        <v>313</v>
      </c>
      <c r="G34" s="454">
        <v>250</v>
      </c>
      <c r="H34" s="454" t="s">
        <v>224</v>
      </c>
      <c r="I34" s="454">
        <v>250</v>
      </c>
      <c r="J34" s="454" t="s">
        <v>224</v>
      </c>
      <c r="K34" s="454">
        <v>250</v>
      </c>
      <c r="L34" s="454" t="s">
        <v>224</v>
      </c>
      <c r="M34" s="455" t="s">
        <v>224</v>
      </c>
      <c r="N34" s="456">
        <v>250</v>
      </c>
      <c r="P34" s="458"/>
    </row>
    <row r="35" spans="1:16" ht="20.100000000000001" customHeight="1">
      <c r="B35" s="450" t="s">
        <v>368</v>
      </c>
      <c r="C35" s="402" t="s">
        <v>369</v>
      </c>
      <c r="D35" s="402" t="s">
        <v>312</v>
      </c>
      <c r="E35" s="402" t="s">
        <v>313</v>
      </c>
      <c r="F35" s="402" t="s">
        <v>313</v>
      </c>
      <c r="G35" s="380">
        <v>74</v>
      </c>
      <c r="H35" s="380">
        <v>80</v>
      </c>
      <c r="I35" s="380">
        <v>85</v>
      </c>
      <c r="J35" s="380">
        <v>88</v>
      </c>
      <c r="K35" s="380">
        <v>97</v>
      </c>
      <c r="L35" s="380" t="s">
        <v>224</v>
      </c>
      <c r="M35" s="451" t="s">
        <v>224</v>
      </c>
      <c r="N35" s="452">
        <v>84.8</v>
      </c>
      <c r="P35" s="449"/>
    </row>
    <row r="36" spans="1:16" ht="20.100000000000001" customHeight="1">
      <c r="B36" s="444"/>
      <c r="C36" s="402" t="s">
        <v>370</v>
      </c>
      <c r="D36" s="402" t="s">
        <v>312</v>
      </c>
      <c r="E36" s="402" t="s">
        <v>313</v>
      </c>
      <c r="F36" s="402" t="s">
        <v>313</v>
      </c>
      <c r="G36" s="380">
        <v>70</v>
      </c>
      <c r="H36" s="380">
        <v>70</v>
      </c>
      <c r="I36" s="380">
        <v>70</v>
      </c>
      <c r="J36" s="380">
        <v>70</v>
      </c>
      <c r="K36" s="380">
        <v>70</v>
      </c>
      <c r="L36" s="380" t="s">
        <v>224</v>
      </c>
      <c r="M36" s="451" t="s">
        <v>224</v>
      </c>
      <c r="N36" s="452">
        <v>70</v>
      </c>
      <c r="P36" s="449"/>
    </row>
    <row r="37" spans="1:16" ht="20.100000000000001" customHeight="1">
      <c r="B37" s="444"/>
      <c r="C37" s="402" t="s">
        <v>371</v>
      </c>
      <c r="D37" s="402" t="s">
        <v>312</v>
      </c>
      <c r="E37" s="402" t="s">
        <v>313</v>
      </c>
      <c r="F37" s="402" t="s">
        <v>313</v>
      </c>
      <c r="G37" s="380">
        <v>88.2</v>
      </c>
      <c r="H37" s="380">
        <v>88.2</v>
      </c>
      <c r="I37" s="380">
        <v>88.2</v>
      </c>
      <c r="J37" s="380">
        <v>88.2</v>
      </c>
      <c r="K37" s="380">
        <v>88.2</v>
      </c>
      <c r="L37" s="380" t="s">
        <v>224</v>
      </c>
      <c r="M37" s="451" t="s">
        <v>224</v>
      </c>
      <c r="N37" s="452">
        <v>88.2</v>
      </c>
      <c r="P37" s="449"/>
    </row>
    <row r="38" spans="1:16" ht="20.100000000000001" customHeight="1">
      <c r="B38" s="450" t="s">
        <v>372</v>
      </c>
      <c r="C38" s="402" t="s">
        <v>369</v>
      </c>
      <c r="D38" s="402" t="s">
        <v>342</v>
      </c>
      <c r="E38" s="402" t="s">
        <v>313</v>
      </c>
      <c r="F38" s="402" t="s">
        <v>373</v>
      </c>
      <c r="G38" s="380">
        <v>29</v>
      </c>
      <c r="H38" s="380">
        <v>14</v>
      </c>
      <c r="I38" s="380">
        <v>41</v>
      </c>
      <c r="J38" s="380">
        <v>44</v>
      </c>
      <c r="K38" s="380">
        <v>34</v>
      </c>
      <c r="L38" s="380" t="s">
        <v>224</v>
      </c>
      <c r="M38" s="451" t="s">
        <v>224</v>
      </c>
      <c r="N38" s="452">
        <v>32.4</v>
      </c>
      <c r="P38" s="449"/>
    </row>
    <row r="39" spans="1:16" ht="20.100000000000001" customHeight="1">
      <c r="B39" s="444"/>
      <c r="C39" s="402" t="s">
        <v>326</v>
      </c>
      <c r="D39" s="402" t="s">
        <v>342</v>
      </c>
      <c r="E39" s="402" t="s">
        <v>313</v>
      </c>
      <c r="F39" s="402" t="s">
        <v>373</v>
      </c>
      <c r="G39" s="380">
        <v>65</v>
      </c>
      <c r="H39" s="380">
        <v>65</v>
      </c>
      <c r="I39" s="380">
        <v>65</v>
      </c>
      <c r="J39" s="380">
        <v>65</v>
      </c>
      <c r="K39" s="380">
        <v>65</v>
      </c>
      <c r="L39" s="380" t="s">
        <v>224</v>
      </c>
      <c r="M39" s="451" t="s">
        <v>224</v>
      </c>
      <c r="N39" s="452">
        <v>65</v>
      </c>
      <c r="P39" s="449"/>
    </row>
    <row r="40" spans="1:16" ht="20.100000000000001" customHeight="1">
      <c r="B40" s="444"/>
      <c r="C40" s="402" t="s">
        <v>370</v>
      </c>
      <c r="D40" s="402" t="s">
        <v>342</v>
      </c>
      <c r="E40" s="402" t="s">
        <v>313</v>
      </c>
      <c r="F40" s="402" t="s">
        <v>373</v>
      </c>
      <c r="G40" s="380">
        <v>40</v>
      </c>
      <c r="H40" s="380">
        <v>40</v>
      </c>
      <c r="I40" s="380">
        <v>40</v>
      </c>
      <c r="J40" s="380">
        <v>40</v>
      </c>
      <c r="K40" s="380">
        <v>40</v>
      </c>
      <c r="L40" s="380" t="s">
        <v>224</v>
      </c>
      <c r="M40" s="451" t="s">
        <v>224</v>
      </c>
      <c r="N40" s="452">
        <v>40</v>
      </c>
      <c r="P40" s="449"/>
    </row>
    <row r="41" spans="1:16" ht="20.100000000000001" customHeight="1">
      <c r="B41" s="444"/>
      <c r="C41" s="402" t="s">
        <v>308</v>
      </c>
      <c r="D41" s="402" t="s">
        <v>342</v>
      </c>
      <c r="E41" s="402" t="s">
        <v>313</v>
      </c>
      <c r="F41" s="402" t="s">
        <v>373</v>
      </c>
      <c r="G41" s="380">
        <v>76</v>
      </c>
      <c r="H41" s="380">
        <v>62</v>
      </c>
      <c r="I41" s="380">
        <v>62</v>
      </c>
      <c r="J41" s="380">
        <v>42</v>
      </c>
      <c r="K41" s="380">
        <v>42</v>
      </c>
      <c r="L41" s="380" t="s">
        <v>224</v>
      </c>
      <c r="M41" s="451" t="s">
        <v>224</v>
      </c>
      <c r="N41" s="452">
        <v>56.97</v>
      </c>
      <c r="P41" s="449"/>
    </row>
    <row r="42" spans="1:16" ht="20.100000000000001" customHeight="1">
      <c r="B42" s="444"/>
      <c r="C42" s="402" t="s">
        <v>371</v>
      </c>
      <c r="D42" s="402" t="s">
        <v>342</v>
      </c>
      <c r="E42" s="402" t="s">
        <v>313</v>
      </c>
      <c r="F42" s="402" t="s">
        <v>373</v>
      </c>
      <c r="G42" s="380">
        <v>59.5</v>
      </c>
      <c r="H42" s="380">
        <v>59.5</v>
      </c>
      <c r="I42" s="380">
        <v>59.5</v>
      </c>
      <c r="J42" s="380">
        <v>59.5</v>
      </c>
      <c r="K42" s="380">
        <v>59.5</v>
      </c>
      <c r="L42" s="380" t="s">
        <v>224</v>
      </c>
      <c r="M42" s="451" t="s">
        <v>224</v>
      </c>
      <c r="N42" s="452">
        <v>59.5</v>
      </c>
      <c r="P42" s="449"/>
    </row>
    <row r="43" spans="1:16" ht="20.100000000000001" customHeight="1">
      <c r="B43" s="450" t="s">
        <v>374</v>
      </c>
      <c r="C43" s="402" t="s">
        <v>308</v>
      </c>
      <c r="D43" s="402" t="s">
        <v>375</v>
      </c>
      <c r="E43" s="402" t="s">
        <v>313</v>
      </c>
      <c r="F43" s="402" t="s">
        <v>313</v>
      </c>
      <c r="G43" s="380">
        <v>32</v>
      </c>
      <c r="H43" s="380">
        <v>34</v>
      </c>
      <c r="I43" s="380">
        <v>34</v>
      </c>
      <c r="J43" s="380">
        <v>34</v>
      </c>
      <c r="K43" s="380">
        <v>42</v>
      </c>
      <c r="L43" s="380" t="s">
        <v>224</v>
      </c>
      <c r="M43" s="451" t="s">
        <v>224</v>
      </c>
      <c r="N43" s="452">
        <v>35.26</v>
      </c>
      <c r="P43" s="449"/>
    </row>
    <row r="44" spans="1:16" ht="20.100000000000001" customHeight="1">
      <c r="B44" s="450" t="s">
        <v>376</v>
      </c>
      <c r="C44" s="402" t="s">
        <v>364</v>
      </c>
      <c r="D44" s="402" t="s">
        <v>312</v>
      </c>
      <c r="E44" s="402" t="s">
        <v>313</v>
      </c>
      <c r="F44" s="402" t="s">
        <v>313</v>
      </c>
      <c r="G44" s="380">
        <v>20.3</v>
      </c>
      <c r="H44" s="380">
        <v>20.3</v>
      </c>
      <c r="I44" s="380">
        <v>20.3</v>
      </c>
      <c r="J44" s="380">
        <v>20.3</v>
      </c>
      <c r="K44" s="380">
        <v>20.3</v>
      </c>
      <c r="L44" s="380" t="s">
        <v>224</v>
      </c>
      <c r="M44" s="451" t="s">
        <v>224</v>
      </c>
      <c r="N44" s="452">
        <v>20.3</v>
      </c>
      <c r="P44" s="449"/>
    </row>
    <row r="45" spans="1:16" ht="20.100000000000001" customHeight="1">
      <c r="B45" s="444"/>
      <c r="C45" s="402" t="s">
        <v>355</v>
      </c>
      <c r="D45" s="402" t="s">
        <v>312</v>
      </c>
      <c r="E45" s="402" t="s">
        <v>313</v>
      </c>
      <c r="F45" s="402" t="s">
        <v>313</v>
      </c>
      <c r="G45" s="454">
        <v>42.27</v>
      </c>
      <c r="H45" s="454">
        <v>42.3</v>
      </c>
      <c r="I45" s="454">
        <v>42.25</v>
      </c>
      <c r="J45" s="454">
        <v>42.25</v>
      </c>
      <c r="K45" s="454">
        <v>42.26</v>
      </c>
      <c r="L45" s="459" t="s">
        <v>224</v>
      </c>
      <c r="M45" s="460" t="s">
        <v>224</v>
      </c>
      <c r="N45" s="456">
        <v>42.27</v>
      </c>
      <c r="P45" s="449"/>
    </row>
    <row r="46" spans="1:16" ht="20.100000000000001" customHeight="1">
      <c r="B46" s="444"/>
      <c r="C46" s="402" t="s">
        <v>358</v>
      </c>
      <c r="D46" s="402" t="s">
        <v>312</v>
      </c>
      <c r="E46" s="402" t="s">
        <v>313</v>
      </c>
      <c r="F46" s="402" t="s">
        <v>313</v>
      </c>
      <c r="G46" s="454">
        <v>57</v>
      </c>
      <c r="H46" s="454">
        <v>57</v>
      </c>
      <c r="I46" s="454">
        <v>57</v>
      </c>
      <c r="J46" s="454">
        <v>57</v>
      </c>
      <c r="K46" s="454">
        <v>57</v>
      </c>
      <c r="L46" s="459" t="s">
        <v>224</v>
      </c>
      <c r="M46" s="460" t="s">
        <v>224</v>
      </c>
      <c r="N46" s="456">
        <v>57</v>
      </c>
      <c r="P46" s="449"/>
    </row>
    <row r="47" spans="1:16" ht="20.100000000000001" customHeight="1">
      <c r="B47" s="444"/>
      <c r="C47" s="402" t="s">
        <v>293</v>
      </c>
      <c r="D47" s="402" t="s">
        <v>312</v>
      </c>
      <c r="E47" s="402" t="s">
        <v>313</v>
      </c>
      <c r="F47" s="402" t="s">
        <v>313</v>
      </c>
      <c r="G47" s="454">
        <v>23.55</v>
      </c>
      <c r="H47" s="454">
        <v>23.55</v>
      </c>
      <c r="I47" s="454">
        <v>23.55</v>
      </c>
      <c r="J47" s="454">
        <v>23.55</v>
      </c>
      <c r="K47" s="454">
        <v>23.55</v>
      </c>
      <c r="L47" s="459" t="s">
        <v>224</v>
      </c>
      <c r="M47" s="460" t="s">
        <v>224</v>
      </c>
      <c r="N47" s="456">
        <v>23.55</v>
      </c>
      <c r="P47" s="449"/>
    </row>
    <row r="48" spans="1:16" ht="20.100000000000001" customHeight="1">
      <c r="B48" s="444"/>
      <c r="C48" s="402" t="s">
        <v>351</v>
      </c>
      <c r="D48" s="402" t="s">
        <v>312</v>
      </c>
      <c r="E48" s="402" t="s">
        <v>313</v>
      </c>
      <c r="F48" s="402" t="s">
        <v>313</v>
      </c>
      <c r="G48" s="454">
        <v>40</v>
      </c>
      <c r="H48" s="454">
        <v>40</v>
      </c>
      <c r="I48" s="454">
        <v>40</v>
      </c>
      <c r="J48" s="454">
        <v>40</v>
      </c>
      <c r="K48" s="454">
        <v>40</v>
      </c>
      <c r="L48" s="459" t="s">
        <v>224</v>
      </c>
      <c r="M48" s="460" t="s">
        <v>224</v>
      </c>
      <c r="N48" s="456">
        <v>40</v>
      </c>
      <c r="P48" s="449"/>
    </row>
    <row r="49" spans="1:16" s="457" customFormat="1" ht="20.100000000000001" customHeight="1">
      <c r="A49" s="453"/>
      <c r="B49" s="444"/>
      <c r="C49" s="401" t="s">
        <v>360</v>
      </c>
      <c r="D49" s="402" t="s">
        <v>312</v>
      </c>
      <c r="E49" s="402" t="s">
        <v>313</v>
      </c>
      <c r="F49" s="402" t="s">
        <v>313</v>
      </c>
      <c r="G49" s="454">
        <v>92.9</v>
      </c>
      <c r="H49" s="454">
        <v>92.9</v>
      </c>
      <c r="I49" s="454">
        <v>92.9</v>
      </c>
      <c r="J49" s="454">
        <v>92.9</v>
      </c>
      <c r="K49" s="454">
        <v>92.9</v>
      </c>
      <c r="L49" s="454" t="s">
        <v>224</v>
      </c>
      <c r="M49" s="455" t="s">
        <v>224</v>
      </c>
      <c r="N49" s="456">
        <v>92.9</v>
      </c>
      <c r="P49" s="458"/>
    </row>
    <row r="50" spans="1:16" s="457" customFormat="1" ht="20.100000000000001" customHeight="1">
      <c r="A50" s="453"/>
      <c r="B50" s="450" t="s">
        <v>377</v>
      </c>
      <c r="C50" s="402" t="s">
        <v>364</v>
      </c>
      <c r="D50" s="402" t="s">
        <v>378</v>
      </c>
      <c r="E50" s="402" t="s">
        <v>313</v>
      </c>
      <c r="F50" s="402" t="s">
        <v>379</v>
      </c>
      <c r="G50" s="454">
        <v>194.3</v>
      </c>
      <c r="H50" s="454">
        <v>194.3</v>
      </c>
      <c r="I50" s="454">
        <v>194.3</v>
      </c>
      <c r="J50" s="454">
        <v>194.3</v>
      </c>
      <c r="K50" s="454">
        <v>194.3</v>
      </c>
      <c r="L50" s="454" t="s">
        <v>224</v>
      </c>
      <c r="M50" s="455" t="s">
        <v>224</v>
      </c>
      <c r="N50" s="456">
        <v>194.3</v>
      </c>
      <c r="P50" s="458"/>
    </row>
    <row r="51" spans="1:16" ht="20.100000000000001" customHeight="1">
      <c r="B51" s="444"/>
      <c r="C51" s="402" t="s">
        <v>358</v>
      </c>
      <c r="D51" s="402" t="s">
        <v>378</v>
      </c>
      <c r="E51" s="402" t="s">
        <v>313</v>
      </c>
      <c r="F51" s="402" t="s">
        <v>379</v>
      </c>
      <c r="G51" s="454">
        <v>187.01</v>
      </c>
      <c r="H51" s="454">
        <v>187.01</v>
      </c>
      <c r="I51" s="454">
        <v>187.01</v>
      </c>
      <c r="J51" s="454">
        <v>187.01</v>
      </c>
      <c r="K51" s="454">
        <v>187.01</v>
      </c>
      <c r="L51" s="459" t="s">
        <v>224</v>
      </c>
      <c r="M51" s="460" t="s">
        <v>224</v>
      </c>
      <c r="N51" s="456">
        <v>187.01</v>
      </c>
      <c r="P51" s="449"/>
    </row>
    <row r="52" spans="1:16" ht="20.100000000000001" customHeight="1">
      <c r="B52" s="444"/>
      <c r="C52" s="402" t="s">
        <v>323</v>
      </c>
      <c r="D52" s="402" t="s">
        <v>378</v>
      </c>
      <c r="E52" s="402" t="s">
        <v>313</v>
      </c>
      <c r="F52" s="402" t="s">
        <v>379</v>
      </c>
      <c r="G52" s="454">
        <v>280</v>
      </c>
      <c r="H52" s="454">
        <v>280</v>
      </c>
      <c r="I52" s="454">
        <v>280</v>
      </c>
      <c r="J52" s="454">
        <v>280</v>
      </c>
      <c r="K52" s="454">
        <v>280</v>
      </c>
      <c r="L52" s="459" t="s">
        <v>224</v>
      </c>
      <c r="M52" s="460" t="s">
        <v>224</v>
      </c>
      <c r="N52" s="456">
        <v>280</v>
      </c>
      <c r="P52" s="449"/>
    </row>
    <row r="53" spans="1:16" s="457" customFormat="1" ht="20.100000000000001" customHeight="1">
      <c r="A53" s="453"/>
      <c r="B53" s="461"/>
      <c r="C53" s="402" t="s">
        <v>303</v>
      </c>
      <c r="D53" s="402" t="s">
        <v>378</v>
      </c>
      <c r="E53" s="402" t="s">
        <v>313</v>
      </c>
      <c r="F53" s="402" t="s">
        <v>379</v>
      </c>
      <c r="G53" s="454">
        <v>310</v>
      </c>
      <c r="H53" s="454">
        <v>310</v>
      </c>
      <c r="I53" s="454">
        <v>310</v>
      </c>
      <c r="J53" s="454">
        <v>310</v>
      </c>
      <c r="K53" s="454">
        <v>310</v>
      </c>
      <c r="L53" s="454" t="s">
        <v>224</v>
      </c>
      <c r="M53" s="455" t="s">
        <v>224</v>
      </c>
      <c r="N53" s="456">
        <v>310</v>
      </c>
      <c r="P53" s="458"/>
    </row>
    <row r="54" spans="1:16" s="457" customFormat="1" ht="20.100000000000001" customHeight="1">
      <c r="A54" s="453"/>
      <c r="B54" s="444" t="s">
        <v>380</v>
      </c>
      <c r="C54" s="402" t="s">
        <v>367</v>
      </c>
      <c r="D54" s="402" t="s">
        <v>312</v>
      </c>
      <c r="E54" s="402" t="s">
        <v>313</v>
      </c>
      <c r="F54" s="402" t="s">
        <v>313</v>
      </c>
      <c r="G54" s="454">
        <v>158.88</v>
      </c>
      <c r="H54" s="454">
        <v>158.88</v>
      </c>
      <c r="I54" s="454">
        <v>158.88</v>
      </c>
      <c r="J54" s="454">
        <v>158.88</v>
      </c>
      <c r="K54" s="454">
        <v>158.88</v>
      </c>
      <c r="L54" s="454" t="s">
        <v>224</v>
      </c>
      <c r="M54" s="455" t="s">
        <v>224</v>
      </c>
      <c r="N54" s="456">
        <v>158.88</v>
      </c>
      <c r="P54" s="458"/>
    </row>
    <row r="55" spans="1:16" ht="20.100000000000001" customHeight="1">
      <c r="B55" s="450" t="s">
        <v>381</v>
      </c>
      <c r="C55" s="402" t="s">
        <v>370</v>
      </c>
      <c r="D55" s="402" t="s">
        <v>382</v>
      </c>
      <c r="E55" s="402"/>
      <c r="F55" s="402"/>
      <c r="G55" s="454">
        <v>50</v>
      </c>
      <c r="H55" s="454">
        <v>50</v>
      </c>
      <c r="I55" s="454">
        <v>50</v>
      </c>
      <c r="J55" s="454">
        <v>50</v>
      </c>
      <c r="K55" s="454">
        <v>50</v>
      </c>
      <c r="L55" s="459" t="s">
        <v>224</v>
      </c>
      <c r="M55" s="460" t="s">
        <v>224</v>
      </c>
      <c r="N55" s="456">
        <v>50</v>
      </c>
      <c r="P55" s="449"/>
    </row>
    <row r="56" spans="1:16" ht="20.100000000000001" customHeight="1">
      <c r="B56" s="450" t="s">
        <v>383</v>
      </c>
      <c r="C56" s="402" t="s">
        <v>359</v>
      </c>
      <c r="D56" s="402" t="s">
        <v>313</v>
      </c>
      <c r="E56" s="402" t="s">
        <v>313</v>
      </c>
      <c r="F56" s="402" t="s">
        <v>313</v>
      </c>
      <c r="G56" s="454">
        <v>142</v>
      </c>
      <c r="H56" s="454">
        <v>142</v>
      </c>
      <c r="I56" s="454">
        <v>142</v>
      </c>
      <c r="J56" s="454">
        <v>142</v>
      </c>
      <c r="K56" s="454">
        <v>142</v>
      </c>
      <c r="L56" s="459" t="s">
        <v>224</v>
      </c>
      <c r="M56" s="460" t="s">
        <v>224</v>
      </c>
      <c r="N56" s="456">
        <v>142</v>
      </c>
      <c r="P56" s="449"/>
    </row>
    <row r="57" spans="1:16" ht="20.100000000000001" customHeight="1">
      <c r="B57" s="450" t="s">
        <v>384</v>
      </c>
      <c r="C57" s="402" t="s">
        <v>326</v>
      </c>
      <c r="D57" s="402" t="s">
        <v>342</v>
      </c>
      <c r="E57" s="402" t="s">
        <v>313</v>
      </c>
      <c r="F57" s="402" t="s">
        <v>313</v>
      </c>
      <c r="G57" s="454">
        <v>300.43</v>
      </c>
      <c r="H57" s="454">
        <v>300.43</v>
      </c>
      <c r="I57" s="454">
        <v>300.43</v>
      </c>
      <c r="J57" s="454">
        <v>300.43</v>
      </c>
      <c r="K57" s="454">
        <v>300.43</v>
      </c>
      <c r="L57" s="459" t="s">
        <v>224</v>
      </c>
      <c r="M57" s="460" t="s">
        <v>224</v>
      </c>
      <c r="N57" s="456">
        <v>300.43</v>
      </c>
      <c r="P57" s="449"/>
    </row>
    <row r="58" spans="1:16" ht="20.100000000000001" customHeight="1">
      <c r="B58" s="450" t="s">
        <v>385</v>
      </c>
      <c r="C58" s="402" t="s">
        <v>369</v>
      </c>
      <c r="D58" s="402" t="s">
        <v>386</v>
      </c>
      <c r="E58" s="402" t="s">
        <v>313</v>
      </c>
      <c r="F58" s="402" t="s">
        <v>313</v>
      </c>
      <c r="G58" s="380">
        <v>289</v>
      </c>
      <c r="H58" s="380">
        <v>251</v>
      </c>
      <c r="I58" s="380">
        <v>298.5</v>
      </c>
      <c r="J58" s="380">
        <v>286.5</v>
      </c>
      <c r="K58" s="380">
        <v>307</v>
      </c>
      <c r="L58" s="381" t="s">
        <v>224</v>
      </c>
      <c r="M58" s="462" t="s">
        <v>224</v>
      </c>
      <c r="N58" s="452">
        <v>286.39999999999998</v>
      </c>
      <c r="P58" s="449"/>
    </row>
    <row r="59" spans="1:16" ht="20.100000000000001" customHeight="1">
      <c r="B59" s="444"/>
      <c r="C59" s="402" t="s">
        <v>326</v>
      </c>
      <c r="D59" s="402" t="s">
        <v>386</v>
      </c>
      <c r="E59" s="402"/>
      <c r="F59" s="402"/>
      <c r="G59" s="380">
        <v>350</v>
      </c>
      <c r="H59" s="380">
        <v>350</v>
      </c>
      <c r="I59" s="380">
        <v>350</v>
      </c>
      <c r="J59" s="380">
        <v>350</v>
      </c>
      <c r="K59" s="380">
        <v>350</v>
      </c>
      <c r="L59" s="381" t="s">
        <v>224</v>
      </c>
      <c r="M59" s="462" t="s">
        <v>224</v>
      </c>
      <c r="N59" s="452">
        <v>350</v>
      </c>
      <c r="P59" s="449"/>
    </row>
    <row r="60" spans="1:16" ht="20.100000000000001" customHeight="1">
      <c r="B60" s="444"/>
      <c r="C60" s="402" t="s">
        <v>348</v>
      </c>
      <c r="D60" s="402" t="s">
        <v>386</v>
      </c>
      <c r="E60" s="402" t="s">
        <v>313</v>
      </c>
      <c r="F60" s="402" t="s">
        <v>313</v>
      </c>
      <c r="G60" s="380">
        <v>588.75</v>
      </c>
      <c r="H60" s="380">
        <v>588.75</v>
      </c>
      <c r="I60" s="380">
        <v>588.75</v>
      </c>
      <c r="J60" s="380">
        <v>588.75</v>
      </c>
      <c r="K60" s="380">
        <v>588.75</v>
      </c>
      <c r="L60" s="381" t="s">
        <v>224</v>
      </c>
      <c r="M60" s="462" t="s">
        <v>224</v>
      </c>
      <c r="N60" s="452">
        <v>588.75</v>
      </c>
      <c r="P60" s="449"/>
    </row>
    <row r="61" spans="1:16" ht="20.100000000000001" customHeight="1">
      <c r="B61" s="444"/>
      <c r="C61" s="402" t="s">
        <v>349</v>
      </c>
      <c r="D61" s="402" t="s">
        <v>386</v>
      </c>
      <c r="E61" s="402" t="s">
        <v>313</v>
      </c>
      <c r="F61" s="402" t="s">
        <v>313</v>
      </c>
      <c r="G61" s="380">
        <v>545</v>
      </c>
      <c r="H61" s="380">
        <v>545</v>
      </c>
      <c r="I61" s="380">
        <v>545</v>
      </c>
      <c r="J61" s="380">
        <v>545</v>
      </c>
      <c r="K61" s="380">
        <v>545</v>
      </c>
      <c r="L61" s="381" t="s">
        <v>224</v>
      </c>
      <c r="M61" s="462" t="s">
        <v>224</v>
      </c>
      <c r="N61" s="452">
        <v>545</v>
      </c>
      <c r="P61" s="449"/>
    </row>
    <row r="62" spans="1:16" ht="20.100000000000001" customHeight="1">
      <c r="B62" s="444"/>
      <c r="C62" s="402" t="s">
        <v>370</v>
      </c>
      <c r="D62" s="402" t="s">
        <v>386</v>
      </c>
      <c r="E62" s="402" t="s">
        <v>313</v>
      </c>
      <c r="F62" s="402" t="s">
        <v>313</v>
      </c>
      <c r="G62" s="380">
        <v>375</v>
      </c>
      <c r="H62" s="380">
        <v>375</v>
      </c>
      <c r="I62" s="380">
        <v>375</v>
      </c>
      <c r="J62" s="380">
        <v>375</v>
      </c>
      <c r="K62" s="380">
        <v>375</v>
      </c>
      <c r="L62" s="381" t="s">
        <v>224</v>
      </c>
      <c r="M62" s="462" t="s">
        <v>224</v>
      </c>
      <c r="N62" s="452">
        <v>375</v>
      </c>
      <c r="P62" s="449"/>
    </row>
    <row r="63" spans="1:16" ht="20.100000000000001" customHeight="1">
      <c r="B63" s="444"/>
      <c r="C63" s="402" t="s">
        <v>352</v>
      </c>
      <c r="D63" s="402" t="s">
        <v>386</v>
      </c>
      <c r="E63" s="402" t="s">
        <v>313</v>
      </c>
      <c r="F63" s="402" t="s">
        <v>313</v>
      </c>
      <c r="G63" s="380">
        <v>600</v>
      </c>
      <c r="H63" s="380">
        <v>600</v>
      </c>
      <c r="I63" s="380">
        <v>600</v>
      </c>
      <c r="J63" s="380">
        <v>600</v>
      </c>
      <c r="K63" s="380">
        <v>600</v>
      </c>
      <c r="L63" s="381" t="s">
        <v>224</v>
      </c>
      <c r="M63" s="462" t="s">
        <v>224</v>
      </c>
      <c r="N63" s="452">
        <v>600</v>
      </c>
      <c r="P63" s="449"/>
    </row>
    <row r="64" spans="1:16" ht="20.100000000000001" customHeight="1">
      <c r="B64" s="444"/>
      <c r="C64" s="402" t="s">
        <v>353</v>
      </c>
      <c r="D64" s="402" t="s">
        <v>386</v>
      </c>
      <c r="E64" s="402" t="s">
        <v>313</v>
      </c>
      <c r="F64" s="402" t="s">
        <v>313</v>
      </c>
      <c r="G64" s="380">
        <v>432.64</v>
      </c>
      <c r="H64" s="380">
        <v>432.64</v>
      </c>
      <c r="I64" s="380">
        <v>432.64</v>
      </c>
      <c r="J64" s="380">
        <v>432.64</v>
      </c>
      <c r="K64" s="380">
        <v>432.64</v>
      </c>
      <c r="L64" s="381" t="s">
        <v>224</v>
      </c>
      <c r="M64" s="462" t="s">
        <v>224</v>
      </c>
      <c r="N64" s="452">
        <v>432.64</v>
      </c>
      <c r="P64" s="449"/>
    </row>
    <row r="65" spans="1:16" s="457" customFormat="1" ht="20.100000000000001" customHeight="1">
      <c r="A65" s="453"/>
      <c r="B65" s="444"/>
      <c r="C65" s="402" t="s">
        <v>293</v>
      </c>
      <c r="D65" s="402" t="s">
        <v>312</v>
      </c>
      <c r="E65" s="402" t="s">
        <v>313</v>
      </c>
      <c r="F65" s="402" t="s">
        <v>313</v>
      </c>
      <c r="G65" s="454">
        <v>605</v>
      </c>
      <c r="H65" s="454">
        <v>605</v>
      </c>
      <c r="I65" s="454">
        <v>605</v>
      </c>
      <c r="J65" s="454">
        <v>605</v>
      </c>
      <c r="K65" s="454">
        <v>605</v>
      </c>
      <c r="L65" s="454" t="s">
        <v>224</v>
      </c>
      <c r="M65" s="455" t="s">
        <v>224</v>
      </c>
      <c r="N65" s="456">
        <v>605</v>
      </c>
      <c r="P65" s="458"/>
    </row>
    <row r="66" spans="1:16" s="457" customFormat="1" ht="20.100000000000001" customHeight="1">
      <c r="A66" s="453"/>
      <c r="B66" s="444"/>
      <c r="C66" s="402" t="s">
        <v>303</v>
      </c>
      <c r="D66" s="402" t="s">
        <v>312</v>
      </c>
      <c r="E66" s="402" t="s">
        <v>313</v>
      </c>
      <c r="F66" s="402" t="s">
        <v>313</v>
      </c>
      <c r="G66" s="454">
        <v>358</v>
      </c>
      <c r="H66" s="454">
        <v>358</v>
      </c>
      <c r="I66" s="454">
        <v>358</v>
      </c>
      <c r="J66" s="454">
        <v>358</v>
      </c>
      <c r="K66" s="454">
        <v>358</v>
      </c>
      <c r="L66" s="454" t="s">
        <v>224</v>
      </c>
      <c r="M66" s="455" t="s">
        <v>224</v>
      </c>
      <c r="N66" s="456">
        <v>358</v>
      </c>
      <c r="P66" s="458"/>
    </row>
    <row r="67" spans="1:16" ht="20.100000000000001" customHeight="1">
      <c r="B67" s="450" t="s">
        <v>387</v>
      </c>
      <c r="C67" s="402" t="s">
        <v>308</v>
      </c>
      <c r="D67" s="402" t="s">
        <v>388</v>
      </c>
      <c r="E67" s="402" t="s">
        <v>286</v>
      </c>
      <c r="F67" s="402" t="s">
        <v>313</v>
      </c>
      <c r="G67" s="380">
        <v>98</v>
      </c>
      <c r="H67" s="380">
        <v>100</v>
      </c>
      <c r="I67" s="380">
        <v>98</v>
      </c>
      <c r="J67" s="380">
        <v>108</v>
      </c>
      <c r="K67" s="380">
        <v>108</v>
      </c>
      <c r="L67" s="381" t="s">
        <v>224</v>
      </c>
      <c r="M67" s="462" t="s">
        <v>224</v>
      </c>
      <c r="N67" s="452">
        <v>102.95</v>
      </c>
      <c r="P67" s="449"/>
    </row>
    <row r="68" spans="1:16" ht="20.100000000000001" customHeight="1">
      <c r="B68" s="444"/>
      <c r="C68" s="402" t="s">
        <v>308</v>
      </c>
      <c r="D68" s="402" t="s">
        <v>389</v>
      </c>
      <c r="E68" s="402" t="s">
        <v>286</v>
      </c>
      <c r="F68" s="402" t="s">
        <v>390</v>
      </c>
      <c r="G68" s="380">
        <v>90</v>
      </c>
      <c r="H68" s="380">
        <v>80</v>
      </c>
      <c r="I68" s="380">
        <v>90</v>
      </c>
      <c r="J68" s="380">
        <v>95</v>
      </c>
      <c r="K68" s="380">
        <v>95</v>
      </c>
      <c r="L68" s="381" t="s">
        <v>224</v>
      </c>
      <c r="M68" s="462" t="s">
        <v>224</v>
      </c>
      <c r="N68" s="452">
        <v>89.57</v>
      </c>
      <c r="P68" s="449"/>
    </row>
    <row r="69" spans="1:16" ht="20.100000000000001" customHeight="1">
      <c r="B69" s="444"/>
      <c r="C69" s="402" t="s">
        <v>308</v>
      </c>
      <c r="D69" s="402" t="s">
        <v>391</v>
      </c>
      <c r="E69" s="402" t="s">
        <v>286</v>
      </c>
      <c r="F69" s="402" t="s">
        <v>313</v>
      </c>
      <c r="G69" s="380">
        <v>80</v>
      </c>
      <c r="H69" s="380">
        <v>75</v>
      </c>
      <c r="I69" s="380">
        <v>72</v>
      </c>
      <c r="J69" s="380">
        <v>75</v>
      </c>
      <c r="K69" s="380">
        <v>80</v>
      </c>
      <c r="L69" s="381" t="s">
        <v>224</v>
      </c>
      <c r="M69" s="462" t="s">
        <v>224</v>
      </c>
      <c r="N69" s="452">
        <v>76.52</v>
      </c>
      <c r="P69" s="449"/>
    </row>
    <row r="70" spans="1:16" ht="20.100000000000001" customHeight="1">
      <c r="B70" s="444"/>
      <c r="C70" s="402" t="s">
        <v>348</v>
      </c>
      <c r="D70" s="402" t="s">
        <v>312</v>
      </c>
      <c r="E70" s="402" t="s">
        <v>286</v>
      </c>
      <c r="F70" s="402" t="s">
        <v>313</v>
      </c>
      <c r="G70" s="380">
        <v>158</v>
      </c>
      <c r="H70" s="380">
        <v>158</v>
      </c>
      <c r="I70" s="380">
        <v>158</v>
      </c>
      <c r="J70" s="380">
        <v>158</v>
      </c>
      <c r="K70" s="380">
        <v>158</v>
      </c>
      <c r="L70" s="381" t="s">
        <v>224</v>
      </c>
      <c r="M70" s="462" t="s">
        <v>224</v>
      </c>
      <c r="N70" s="452">
        <v>158</v>
      </c>
      <c r="P70" s="449"/>
    </row>
    <row r="71" spans="1:16" s="457" customFormat="1" ht="20.100000000000001" customHeight="1">
      <c r="A71" s="453"/>
      <c r="B71" s="444"/>
      <c r="C71" s="402" t="s">
        <v>293</v>
      </c>
      <c r="D71" s="402" t="s">
        <v>312</v>
      </c>
      <c r="E71" s="402" t="s">
        <v>286</v>
      </c>
      <c r="F71" s="402" t="s">
        <v>313</v>
      </c>
      <c r="G71" s="380">
        <v>79.47</v>
      </c>
      <c r="H71" s="380">
        <v>79.47</v>
      </c>
      <c r="I71" s="380">
        <v>79.47</v>
      </c>
      <c r="J71" s="380">
        <v>79.47</v>
      </c>
      <c r="K71" s="380">
        <v>79.47</v>
      </c>
      <c r="L71" s="380" t="s">
        <v>224</v>
      </c>
      <c r="M71" s="451" t="s">
        <v>224</v>
      </c>
      <c r="N71" s="452">
        <v>79.47</v>
      </c>
      <c r="P71" s="458"/>
    </row>
    <row r="72" spans="1:16" s="457" customFormat="1" ht="20.100000000000001" customHeight="1">
      <c r="A72" s="453"/>
      <c r="B72" s="444"/>
      <c r="C72" s="402" t="s">
        <v>303</v>
      </c>
      <c r="D72" s="402" t="s">
        <v>312</v>
      </c>
      <c r="E72" s="402" t="s">
        <v>286</v>
      </c>
      <c r="F72" s="402" t="s">
        <v>313</v>
      </c>
      <c r="G72" s="380">
        <v>153</v>
      </c>
      <c r="H72" s="380">
        <v>153</v>
      </c>
      <c r="I72" s="380">
        <v>153</v>
      </c>
      <c r="J72" s="380">
        <v>153</v>
      </c>
      <c r="K72" s="380">
        <v>153</v>
      </c>
      <c r="L72" s="380" t="s">
        <v>224</v>
      </c>
      <c r="M72" s="451" t="s">
        <v>224</v>
      </c>
      <c r="N72" s="452">
        <v>153</v>
      </c>
      <c r="P72" s="458"/>
    </row>
    <row r="73" spans="1:16" s="457" customFormat="1" ht="20.100000000000001" customHeight="1">
      <c r="A73" s="453"/>
      <c r="B73" s="444"/>
      <c r="C73" s="402" t="s">
        <v>353</v>
      </c>
      <c r="D73" s="402" t="s">
        <v>312</v>
      </c>
      <c r="E73" s="402" t="s">
        <v>286</v>
      </c>
      <c r="F73" s="402" t="s">
        <v>313</v>
      </c>
      <c r="G73" s="380">
        <v>211.86</v>
      </c>
      <c r="H73" s="380">
        <v>211.86</v>
      </c>
      <c r="I73" s="380">
        <v>211.86</v>
      </c>
      <c r="J73" s="380">
        <v>211.86</v>
      </c>
      <c r="K73" s="380">
        <v>211.86</v>
      </c>
      <c r="L73" s="380" t="s">
        <v>224</v>
      </c>
      <c r="M73" s="451" t="s">
        <v>224</v>
      </c>
      <c r="N73" s="452">
        <v>211.86</v>
      </c>
      <c r="P73" s="458"/>
    </row>
    <row r="74" spans="1:16" s="457" customFormat="1" ht="20.100000000000001" customHeight="1">
      <c r="A74" s="453"/>
      <c r="B74" s="444"/>
      <c r="C74" s="402" t="s">
        <v>359</v>
      </c>
      <c r="D74" s="402" t="s">
        <v>312</v>
      </c>
      <c r="E74" s="402" t="s">
        <v>286</v>
      </c>
      <c r="F74" s="402" t="s">
        <v>313</v>
      </c>
      <c r="G74" s="380">
        <v>60</v>
      </c>
      <c r="H74" s="380">
        <v>60</v>
      </c>
      <c r="I74" s="380">
        <v>60</v>
      </c>
      <c r="J74" s="380">
        <v>60</v>
      </c>
      <c r="K74" s="380">
        <v>60</v>
      </c>
      <c r="L74" s="380" t="s">
        <v>224</v>
      </c>
      <c r="M74" s="451" t="s">
        <v>224</v>
      </c>
      <c r="N74" s="452">
        <v>60</v>
      </c>
      <c r="P74" s="458"/>
    </row>
    <row r="75" spans="1:16" s="457" customFormat="1" ht="20.100000000000001" customHeight="1">
      <c r="A75" s="453"/>
      <c r="B75" s="444"/>
      <c r="C75" s="402" t="s">
        <v>360</v>
      </c>
      <c r="D75" s="402" t="s">
        <v>312</v>
      </c>
      <c r="E75" s="402" t="s">
        <v>286</v>
      </c>
      <c r="F75" s="402" t="s">
        <v>313</v>
      </c>
      <c r="G75" s="380">
        <v>49.7</v>
      </c>
      <c r="H75" s="380">
        <v>49.7</v>
      </c>
      <c r="I75" s="380">
        <v>49.7</v>
      </c>
      <c r="J75" s="380">
        <v>49.7</v>
      </c>
      <c r="K75" s="380">
        <v>49.7</v>
      </c>
      <c r="L75" s="380" t="s">
        <v>224</v>
      </c>
      <c r="M75" s="451" t="s">
        <v>224</v>
      </c>
      <c r="N75" s="452">
        <v>49.7</v>
      </c>
      <c r="P75" s="458"/>
    </row>
    <row r="76" spans="1:16" s="457" customFormat="1" ht="20.100000000000001" customHeight="1">
      <c r="A76" s="453"/>
      <c r="B76" s="450" t="s">
        <v>392</v>
      </c>
      <c r="C76" s="402" t="s">
        <v>308</v>
      </c>
      <c r="D76" s="402" t="s">
        <v>393</v>
      </c>
      <c r="E76" s="402" t="s">
        <v>313</v>
      </c>
      <c r="F76" s="402" t="s">
        <v>313</v>
      </c>
      <c r="G76" s="380">
        <v>67</v>
      </c>
      <c r="H76" s="380">
        <v>50</v>
      </c>
      <c r="I76" s="380">
        <v>50</v>
      </c>
      <c r="J76" s="380">
        <v>60</v>
      </c>
      <c r="K76" s="380">
        <v>67</v>
      </c>
      <c r="L76" s="380" t="s">
        <v>224</v>
      </c>
      <c r="M76" s="451" t="s">
        <v>224</v>
      </c>
      <c r="N76" s="452">
        <v>59.37</v>
      </c>
      <c r="P76" s="458"/>
    </row>
    <row r="77" spans="1:16" s="457" customFormat="1" ht="20.100000000000001" customHeight="1">
      <c r="A77" s="453"/>
      <c r="B77" s="444"/>
      <c r="C77" s="402" t="s">
        <v>308</v>
      </c>
      <c r="D77" s="402" t="s">
        <v>394</v>
      </c>
      <c r="E77" s="402" t="s">
        <v>313</v>
      </c>
      <c r="F77" s="402" t="s">
        <v>313</v>
      </c>
      <c r="G77" s="380">
        <v>67</v>
      </c>
      <c r="H77" s="380">
        <v>67</v>
      </c>
      <c r="I77" s="380">
        <v>82</v>
      </c>
      <c r="J77" s="380">
        <v>82</v>
      </c>
      <c r="K77" s="380">
        <v>97</v>
      </c>
      <c r="L77" s="380" t="s">
        <v>224</v>
      </c>
      <c r="M77" s="451" t="s">
        <v>224</v>
      </c>
      <c r="N77" s="452">
        <v>79.56</v>
      </c>
      <c r="P77" s="458"/>
    </row>
    <row r="78" spans="1:16" s="457" customFormat="1" ht="20.100000000000001" customHeight="1">
      <c r="A78" s="453"/>
      <c r="B78" s="444"/>
      <c r="C78" s="402" t="s">
        <v>308</v>
      </c>
      <c r="D78" s="402" t="s">
        <v>395</v>
      </c>
      <c r="E78" s="402" t="s">
        <v>313</v>
      </c>
      <c r="F78" s="402" t="s">
        <v>313</v>
      </c>
      <c r="G78" s="380">
        <v>60</v>
      </c>
      <c r="H78" s="380">
        <v>62</v>
      </c>
      <c r="I78" s="380">
        <v>77</v>
      </c>
      <c r="J78" s="380">
        <v>77</v>
      </c>
      <c r="K78" s="380">
        <v>92</v>
      </c>
      <c r="L78" s="380" t="s">
        <v>224</v>
      </c>
      <c r="M78" s="451" t="s">
        <v>224</v>
      </c>
      <c r="N78" s="452">
        <v>77.95</v>
      </c>
      <c r="P78" s="458"/>
    </row>
    <row r="79" spans="1:16" s="457" customFormat="1" ht="20.100000000000001" customHeight="1">
      <c r="A79" s="453"/>
      <c r="B79" s="444"/>
      <c r="C79" s="402" t="s">
        <v>308</v>
      </c>
      <c r="D79" s="402" t="s">
        <v>396</v>
      </c>
      <c r="E79" s="402" t="s">
        <v>313</v>
      </c>
      <c r="F79" s="402" t="s">
        <v>313</v>
      </c>
      <c r="G79" s="380">
        <v>52</v>
      </c>
      <c r="H79" s="380">
        <v>52</v>
      </c>
      <c r="I79" s="380">
        <v>58</v>
      </c>
      <c r="J79" s="380">
        <v>58</v>
      </c>
      <c r="K79" s="380">
        <v>62</v>
      </c>
      <c r="L79" s="380" t="s">
        <v>224</v>
      </c>
      <c r="M79" s="451" t="s">
        <v>224</v>
      </c>
      <c r="N79" s="452">
        <v>57.95</v>
      </c>
      <c r="P79" s="458"/>
    </row>
    <row r="80" spans="1:16" s="457" customFormat="1" ht="20.100000000000001" customHeight="1">
      <c r="A80" s="453"/>
      <c r="B80" s="444"/>
      <c r="C80" s="402" t="s">
        <v>355</v>
      </c>
      <c r="D80" s="402" t="s">
        <v>312</v>
      </c>
      <c r="E80" s="402" t="s">
        <v>313</v>
      </c>
      <c r="F80" s="402" t="s">
        <v>313</v>
      </c>
      <c r="G80" s="380">
        <v>92</v>
      </c>
      <c r="H80" s="380">
        <v>95</v>
      </c>
      <c r="I80" s="380">
        <v>93</v>
      </c>
      <c r="J80" s="380">
        <v>90</v>
      </c>
      <c r="K80" s="380">
        <v>92</v>
      </c>
      <c r="L80" s="380" t="s">
        <v>224</v>
      </c>
      <c r="M80" s="451" t="s">
        <v>224</v>
      </c>
      <c r="N80" s="452">
        <v>92.4</v>
      </c>
      <c r="P80" s="458"/>
    </row>
    <row r="81" spans="1:16" s="457" customFormat="1" ht="20.100000000000001" customHeight="1">
      <c r="A81" s="453"/>
      <c r="B81" s="444"/>
      <c r="C81" s="402" t="s">
        <v>360</v>
      </c>
      <c r="D81" s="402" t="s">
        <v>312</v>
      </c>
      <c r="E81" s="402" t="s">
        <v>313</v>
      </c>
      <c r="F81" s="402" t="s">
        <v>313</v>
      </c>
      <c r="G81" s="380">
        <v>119</v>
      </c>
      <c r="H81" s="380">
        <v>116</v>
      </c>
      <c r="I81" s="380">
        <v>110</v>
      </c>
      <c r="J81" s="380">
        <v>106</v>
      </c>
      <c r="K81" s="380">
        <v>101</v>
      </c>
      <c r="L81" s="380" t="s">
        <v>224</v>
      </c>
      <c r="M81" s="451" t="s">
        <v>224</v>
      </c>
      <c r="N81" s="452">
        <v>110.4</v>
      </c>
      <c r="P81" s="458"/>
    </row>
    <row r="82" spans="1:16" ht="20.100000000000001" customHeight="1">
      <c r="B82" s="450" t="s">
        <v>397</v>
      </c>
      <c r="C82" s="402" t="s">
        <v>351</v>
      </c>
      <c r="D82" s="402" t="s">
        <v>398</v>
      </c>
      <c r="E82" s="402" t="s">
        <v>313</v>
      </c>
      <c r="F82" s="402" t="s">
        <v>313</v>
      </c>
      <c r="G82" s="380">
        <v>87</v>
      </c>
      <c r="H82" s="380">
        <v>87</v>
      </c>
      <c r="I82" s="380">
        <v>87</v>
      </c>
      <c r="J82" s="380">
        <v>87</v>
      </c>
      <c r="K82" s="380">
        <v>87</v>
      </c>
      <c r="L82" s="381" t="s">
        <v>224</v>
      </c>
      <c r="M82" s="462" t="s">
        <v>224</v>
      </c>
      <c r="N82" s="452">
        <v>87</v>
      </c>
      <c r="P82" s="449"/>
    </row>
    <row r="83" spans="1:16" s="457" customFormat="1" ht="20.100000000000001" customHeight="1">
      <c r="A83" s="453"/>
      <c r="B83" s="444"/>
      <c r="C83" s="402" t="s">
        <v>308</v>
      </c>
      <c r="D83" s="402" t="s">
        <v>398</v>
      </c>
      <c r="E83" s="402" t="s">
        <v>313</v>
      </c>
      <c r="F83" s="402" t="s">
        <v>313</v>
      </c>
      <c r="G83" s="454">
        <v>105</v>
      </c>
      <c r="H83" s="454">
        <v>75</v>
      </c>
      <c r="I83" s="454">
        <v>80</v>
      </c>
      <c r="J83" s="454">
        <v>65</v>
      </c>
      <c r="K83" s="454">
        <v>65</v>
      </c>
      <c r="L83" s="454" t="s">
        <v>224</v>
      </c>
      <c r="M83" s="455" t="s">
        <v>224</v>
      </c>
      <c r="N83" s="456">
        <v>77.09</v>
      </c>
      <c r="P83" s="458"/>
    </row>
    <row r="84" spans="1:16" s="457" customFormat="1" ht="20.100000000000001" customHeight="1">
      <c r="A84" s="453"/>
      <c r="B84" s="444"/>
      <c r="C84" s="401" t="s">
        <v>369</v>
      </c>
      <c r="D84" s="402" t="s">
        <v>399</v>
      </c>
      <c r="E84" s="402" t="s">
        <v>313</v>
      </c>
      <c r="F84" s="402" t="s">
        <v>313</v>
      </c>
      <c r="G84" s="454">
        <v>92</v>
      </c>
      <c r="H84" s="454">
        <v>95</v>
      </c>
      <c r="I84" s="454">
        <v>93</v>
      </c>
      <c r="J84" s="454">
        <v>96</v>
      </c>
      <c r="K84" s="454">
        <v>111</v>
      </c>
      <c r="L84" s="454" t="s">
        <v>224</v>
      </c>
      <c r="M84" s="455" t="s">
        <v>224</v>
      </c>
      <c r="N84" s="456">
        <v>97.4</v>
      </c>
      <c r="P84" s="458"/>
    </row>
    <row r="85" spans="1:16" s="457" customFormat="1" ht="20.100000000000001" customHeight="1">
      <c r="A85" s="453"/>
      <c r="B85" s="444"/>
      <c r="C85" s="401" t="s">
        <v>367</v>
      </c>
      <c r="D85" s="402" t="s">
        <v>399</v>
      </c>
      <c r="E85" s="402" t="s">
        <v>313</v>
      </c>
      <c r="F85" s="402" t="s">
        <v>313</v>
      </c>
      <c r="G85" s="454">
        <v>111</v>
      </c>
      <c r="H85" s="454">
        <v>109</v>
      </c>
      <c r="I85" s="454">
        <v>106</v>
      </c>
      <c r="J85" s="454">
        <v>120</v>
      </c>
      <c r="K85" s="454">
        <v>134</v>
      </c>
      <c r="L85" s="454">
        <v>130</v>
      </c>
      <c r="M85" s="455" t="s">
        <v>224</v>
      </c>
      <c r="N85" s="456">
        <v>119.59</v>
      </c>
      <c r="P85" s="458"/>
    </row>
    <row r="86" spans="1:16" s="457" customFormat="1" ht="20.100000000000001" customHeight="1">
      <c r="A86" s="453"/>
      <c r="B86" s="463"/>
      <c r="C86" s="401" t="s">
        <v>326</v>
      </c>
      <c r="D86" s="402" t="s">
        <v>400</v>
      </c>
      <c r="E86" s="402" t="s">
        <v>313</v>
      </c>
      <c r="F86" s="402" t="s">
        <v>313</v>
      </c>
      <c r="G86" s="454">
        <v>90</v>
      </c>
      <c r="H86" s="454">
        <v>90</v>
      </c>
      <c r="I86" s="454">
        <v>90</v>
      </c>
      <c r="J86" s="454">
        <v>90</v>
      </c>
      <c r="K86" s="454">
        <v>90</v>
      </c>
      <c r="L86" s="454" t="s">
        <v>224</v>
      </c>
      <c r="M86" s="455" t="s">
        <v>224</v>
      </c>
      <c r="N86" s="456">
        <v>90</v>
      </c>
      <c r="P86" s="458"/>
    </row>
    <row r="87" spans="1:16" ht="20.100000000000001" customHeight="1">
      <c r="B87" s="450" t="s">
        <v>401</v>
      </c>
      <c r="C87" s="401" t="s">
        <v>367</v>
      </c>
      <c r="D87" s="402" t="s">
        <v>402</v>
      </c>
      <c r="E87" s="402" t="s">
        <v>286</v>
      </c>
      <c r="F87" s="402" t="s">
        <v>403</v>
      </c>
      <c r="G87" s="380">
        <v>186</v>
      </c>
      <c r="H87" s="380" t="s">
        <v>224</v>
      </c>
      <c r="I87" s="380" t="s">
        <v>224</v>
      </c>
      <c r="J87" s="380" t="s">
        <v>224</v>
      </c>
      <c r="K87" s="380" t="s">
        <v>224</v>
      </c>
      <c r="L87" s="381" t="s">
        <v>224</v>
      </c>
      <c r="M87" s="462" t="s">
        <v>224</v>
      </c>
      <c r="N87" s="452">
        <v>186</v>
      </c>
      <c r="P87" s="449"/>
    </row>
    <row r="88" spans="1:16" ht="20.100000000000001" customHeight="1">
      <c r="B88" s="444"/>
      <c r="C88" s="401" t="s">
        <v>369</v>
      </c>
      <c r="D88" s="402" t="s">
        <v>404</v>
      </c>
      <c r="E88" s="402" t="s">
        <v>286</v>
      </c>
      <c r="F88" s="402" t="s">
        <v>403</v>
      </c>
      <c r="G88" s="380">
        <v>95</v>
      </c>
      <c r="H88" s="380">
        <v>113</v>
      </c>
      <c r="I88" s="380">
        <v>116</v>
      </c>
      <c r="J88" s="380" t="s">
        <v>224</v>
      </c>
      <c r="K88" s="380">
        <v>91</v>
      </c>
      <c r="L88" s="381" t="s">
        <v>224</v>
      </c>
      <c r="M88" s="462" t="s">
        <v>224</v>
      </c>
      <c r="N88" s="452">
        <v>103.75</v>
      </c>
      <c r="P88" s="449"/>
    </row>
    <row r="89" spans="1:16" s="457" customFormat="1" ht="20.100000000000001" customHeight="1">
      <c r="A89" s="453"/>
      <c r="B89" s="444"/>
      <c r="C89" s="401" t="s">
        <v>348</v>
      </c>
      <c r="D89" s="402" t="s">
        <v>405</v>
      </c>
      <c r="E89" s="402" t="s">
        <v>286</v>
      </c>
      <c r="F89" s="402" t="s">
        <v>406</v>
      </c>
      <c r="G89" s="454">
        <v>395</v>
      </c>
      <c r="H89" s="454">
        <v>395</v>
      </c>
      <c r="I89" s="454">
        <v>395</v>
      </c>
      <c r="J89" s="454">
        <v>395</v>
      </c>
      <c r="K89" s="454">
        <v>395</v>
      </c>
      <c r="L89" s="454" t="s">
        <v>224</v>
      </c>
      <c r="M89" s="455" t="s">
        <v>224</v>
      </c>
      <c r="N89" s="456">
        <v>395</v>
      </c>
      <c r="P89" s="458"/>
    </row>
    <row r="90" spans="1:16" s="457" customFormat="1" ht="20.100000000000001" customHeight="1">
      <c r="A90" s="453"/>
      <c r="B90" s="444"/>
      <c r="C90" s="401" t="s">
        <v>370</v>
      </c>
      <c r="D90" s="402" t="s">
        <v>405</v>
      </c>
      <c r="E90" s="402" t="s">
        <v>286</v>
      </c>
      <c r="F90" s="402" t="s">
        <v>406</v>
      </c>
      <c r="G90" s="454">
        <v>65</v>
      </c>
      <c r="H90" s="454">
        <v>65</v>
      </c>
      <c r="I90" s="454">
        <v>65</v>
      </c>
      <c r="J90" s="454">
        <v>65</v>
      </c>
      <c r="K90" s="454">
        <v>65</v>
      </c>
      <c r="L90" s="454" t="s">
        <v>224</v>
      </c>
      <c r="M90" s="455" t="s">
        <v>224</v>
      </c>
      <c r="N90" s="456">
        <v>65</v>
      </c>
      <c r="P90" s="458"/>
    </row>
    <row r="91" spans="1:16" s="457" customFormat="1" ht="20.100000000000001" customHeight="1">
      <c r="A91" s="453"/>
      <c r="B91" s="444"/>
      <c r="C91" s="401" t="s">
        <v>352</v>
      </c>
      <c r="D91" s="402" t="s">
        <v>405</v>
      </c>
      <c r="E91" s="402" t="s">
        <v>286</v>
      </c>
      <c r="F91" s="402" t="s">
        <v>406</v>
      </c>
      <c r="G91" s="454">
        <v>450</v>
      </c>
      <c r="H91" s="454">
        <v>450</v>
      </c>
      <c r="I91" s="454">
        <v>450</v>
      </c>
      <c r="J91" s="454">
        <v>450</v>
      </c>
      <c r="K91" s="454">
        <v>450</v>
      </c>
      <c r="L91" s="454" t="s">
        <v>224</v>
      </c>
      <c r="M91" s="455" t="s">
        <v>224</v>
      </c>
      <c r="N91" s="456">
        <v>450</v>
      </c>
      <c r="P91" s="458"/>
    </row>
    <row r="92" spans="1:16" s="457" customFormat="1" ht="20.100000000000001" customHeight="1">
      <c r="A92" s="453"/>
      <c r="B92" s="444"/>
      <c r="C92" s="401" t="s">
        <v>353</v>
      </c>
      <c r="D92" s="402" t="s">
        <v>405</v>
      </c>
      <c r="E92" s="402" t="s">
        <v>286</v>
      </c>
      <c r="F92" s="402" t="s">
        <v>406</v>
      </c>
      <c r="G92" s="454">
        <v>329.67</v>
      </c>
      <c r="H92" s="454">
        <v>329.67</v>
      </c>
      <c r="I92" s="454">
        <v>329.67</v>
      </c>
      <c r="J92" s="454">
        <v>329.67</v>
      </c>
      <c r="K92" s="454">
        <v>329.67</v>
      </c>
      <c r="L92" s="454" t="s">
        <v>224</v>
      </c>
      <c r="M92" s="455" t="s">
        <v>224</v>
      </c>
      <c r="N92" s="456">
        <v>329.67</v>
      </c>
      <c r="P92" s="458"/>
    </row>
    <row r="93" spans="1:16" s="457" customFormat="1" ht="20.100000000000001" customHeight="1">
      <c r="A93" s="453"/>
      <c r="B93" s="450" t="s">
        <v>407</v>
      </c>
      <c r="C93" s="401" t="s">
        <v>326</v>
      </c>
      <c r="D93" s="402" t="s">
        <v>312</v>
      </c>
      <c r="E93" s="402" t="s">
        <v>313</v>
      </c>
      <c r="F93" s="402" t="s">
        <v>313</v>
      </c>
      <c r="G93" s="454">
        <v>185</v>
      </c>
      <c r="H93" s="454">
        <v>185</v>
      </c>
      <c r="I93" s="454">
        <v>185</v>
      </c>
      <c r="J93" s="454">
        <v>185</v>
      </c>
      <c r="K93" s="454">
        <v>185</v>
      </c>
      <c r="L93" s="454" t="s">
        <v>224</v>
      </c>
      <c r="M93" s="455" t="s">
        <v>224</v>
      </c>
      <c r="N93" s="456">
        <v>185</v>
      </c>
      <c r="P93" s="458"/>
    </row>
    <row r="94" spans="1:16" s="457" customFormat="1" ht="20.100000000000001" customHeight="1">
      <c r="A94" s="453"/>
      <c r="B94" s="444"/>
      <c r="C94" s="402" t="s">
        <v>303</v>
      </c>
      <c r="D94" s="402" t="s">
        <v>312</v>
      </c>
      <c r="E94" s="402" t="s">
        <v>313</v>
      </c>
      <c r="F94" s="402" t="s">
        <v>313</v>
      </c>
      <c r="G94" s="380">
        <v>131</v>
      </c>
      <c r="H94" s="380">
        <v>131</v>
      </c>
      <c r="I94" s="380">
        <v>131</v>
      </c>
      <c r="J94" s="380">
        <v>131</v>
      </c>
      <c r="K94" s="380">
        <v>131</v>
      </c>
      <c r="L94" s="380" t="s">
        <v>224</v>
      </c>
      <c r="M94" s="451" t="s">
        <v>224</v>
      </c>
      <c r="N94" s="452">
        <v>131</v>
      </c>
      <c r="P94" s="458"/>
    </row>
    <row r="95" spans="1:16" s="457" customFormat="1" ht="20.100000000000001" customHeight="1">
      <c r="A95" s="453"/>
      <c r="B95" s="444"/>
      <c r="C95" s="402" t="s">
        <v>371</v>
      </c>
      <c r="D95" s="402" t="s">
        <v>312</v>
      </c>
      <c r="E95" s="402" t="s">
        <v>313</v>
      </c>
      <c r="F95" s="402" t="s">
        <v>313</v>
      </c>
      <c r="G95" s="380">
        <v>105</v>
      </c>
      <c r="H95" s="380">
        <v>105</v>
      </c>
      <c r="I95" s="380">
        <v>105</v>
      </c>
      <c r="J95" s="380">
        <v>105</v>
      </c>
      <c r="K95" s="380">
        <v>105</v>
      </c>
      <c r="L95" s="380" t="s">
        <v>224</v>
      </c>
      <c r="M95" s="451" t="s">
        <v>224</v>
      </c>
      <c r="N95" s="452">
        <v>105</v>
      </c>
      <c r="P95" s="458"/>
    </row>
    <row r="96" spans="1:16" s="457" customFormat="1" ht="20.100000000000001" customHeight="1">
      <c r="A96" s="453"/>
      <c r="B96" s="444"/>
      <c r="C96" s="402" t="s">
        <v>360</v>
      </c>
      <c r="D96" s="402" t="s">
        <v>312</v>
      </c>
      <c r="E96" s="402" t="s">
        <v>313</v>
      </c>
      <c r="F96" s="402" t="s">
        <v>313</v>
      </c>
      <c r="G96" s="380">
        <v>160</v>
      </c>
      <c r="H96" s="380">
        <v>160</v>
      </c>
      <c r="I96" s="380">
        <v>160</v>
      </c>
      <c r="J96" s="380">
        <v>160</v>
      </c>
      <c r="K96" s="380">
        <v>160</v>
      </c>
      <c r="L96" s="380" t="s">
        <v>224</v>
      </c>
      <c r="M96" s="451" t="s">
        <v>224</v>
      </c>
      <c r="N96" s="452">
        <v>160</v>
      </c>
      <c r="P96" s="458"/>
    </row>
    <row r="97" spans="1:16" s="457" customFormat="1" ht="20.100000000000001" customHeight="1">
      <c r="A97" s="453"/>
      <c r="B97" s="461"/>
      <c r="C97" s="402" t="s">
        <v>408</v>
      </c>
      <c r="D97" s="402" t="s">
        <v>312</v>
      </c>
      <c r="E97" s="402" t="s">
        <v>313</v>
      </c>
      <c r="F97" s="402" t="s">
        <v>313</v>
      </c>
      <c r="G97" s="380">
        <v>100</v>
      </c>
      <c r="H97" s="380">
        <v>100</v>
      </c>
      <c r="I97" s="380">
        <v>100</v>
      </c>
      <c r="J97" s="380">
        <v>100</v>
      </c>
      <c r="K97" s="380">
        <v>100</v>
      </c>
      <c r="L97" s="380" t="s">
        <v>224</v>
      </c>
      <c r="M97" s="451" t="s">
        <v>224</v>
      </c>
      <c r="N97" s="452">
        <v>100</v>
      </c>
      <c r="P97" s="458"/>
    </row>
    <row r="98" spans="1:16" ht="20.100000000000001" customHeight="1">
      <c r="B98" s="450" t="s">
        <v>409</v>
      </c>
      <c r="C98" s="402" t="s">
        <v>308</v>
      </c>
      <c r="D98" s="402" t="s">
        <v>410</v>
      </c>
      <c r="E98" s="402" t="s">
        <v>313</v>
      </c>
      <c r="F98" s="402" t="s">
        <v>313</v>
      </c>
      <c r="G98" s="380">
        <v>26</v>
      </c>
      <c r="H98" s="380">
        <v>26</v>
      </c>
      <c r="I98" s="380">
        <v>39</v>
      </c>
      <c r="J98" s="380">
        <v>39</v>
      </c>
      <c r="K98" s="380">
        <v>52</v>
      </c>
      <c r="L98" s="380" t="s">
        <v>224</v>
      </c>
      <c r="M98" s="451" t="s">
        <v>224</v>
      </c>
      <c r="N98" s="452">
        <v>37.57</v>
      </c>
      <c r="P98" s="449"/>
    </row>
    <row r="99" spans="1:16" ht="20.100000000000001" customHeight="1">
      <c r="B99" s="444"/>
      <c r="C99" s="402" t="s">
        <v>355</v>
      </c>
      <c r="D99" s="402" t="s">
        <v>312</v>
      </c>
      <c r="E99" s="402" t="s">
        <v>313</v>
      </c>
      <c r="F99" s="402" t="s">
        <v>313</v>
      </c>
      <c r="G99" s="380">
        <v>65</v>
      </c>
      <c r="H99" s="380">
        <v>62</v>
      </c>
      <c r="I99" s="380">
        <v>60</v>
      </c>
      <c r="J99" s="380">
        <v>64</v>
      </c>
      <c r="K99" s="380">
        <v>62</v>
      </c>
      <c r="L99" s="380" t="s">
        <v>224</v>
      </c>
      <c r="M99" s="451" t="s">
        <v>224</v>
      </c>
      <c r="N99" s="452">
        <v>62.6</v>
      </c>
      <c r="P99" s="449"/>
    </row>
    <row r="100" spans="1:16" ht="20.100000000000001" customHeight="1">
      <c r="B100" s="444"/>
      <c r="C100" s="402" t="s">
        <v>360</v>
      </c>
      <c r="D100" s="402" t="s">
        <v>312</v>
      </c>
      <c r="E100" s="402" t="s">
        <v>313</v>
      </c>
      <c r="F100" s="402" t="s">
        <v>313</v>
      </c>
      <c r="G100" s="380">
        <v>61</v>
      </c>
      <c r="H100" s="380">
        <v>63</v>
      </c>
      <c r="I100" s="380">
        <v>65</v>
      </c>
      <c r="J100" s="380">
        <v>67</v>
      </c>
      <c r="K100" s="380">
        <v>69</v>
      </c>
      <c r="L100" s="380" t="s">
        <v>224</v>
      </c>
      <c r="M100" s="451" t="s">
        <v>224</v>
      </c>
      <c r="N100" s="452">
        <v>65</v>
      </c>
      <c r="P100" s="449"/>
    </row>
    <row r="101" spans="1:16" ht="20.100000000000001" customHeight="1">
      <c r="B101" s="450" t="s">
        <v>411</v>
      </c>
      <c r="C101" s="402" t="s">
        <v>308</v>
      </c>
      <c r="D101" s="402" t="s">
        <v>412</v>
      </c>
      <c r="E101" s="402" t="s">
        <v>286</v>
      </c>
      <c r="F101" s="402" t="s">
        <v>313</v>
      </c>
      <c r="G101" s="380">
        <v>170</v>
      </c>
      <c r="H101" s="380">
        <v>170</v>
      </c>
      <c r="I101" s="380">
        <v>128</v>
      </c>
      <c r="J101" s="380">
        <v>128</v>
      </c>
      <c r="K101" s="380">
        <v>70</v>
      </c>
      <c r="L101" s="380" t="s">
        <v>224</v>
      </c>
      <c r="M101" s="451" t="s">
        <v>224</v>
      </c>
      <c r="N101" s="452">
        <v>135.84</v>
      </c>
      <c r="P101" s="449"/>
    </row>
    <row r="102" spans="1:16" ht="20.100000000000001" customHeight="1">
      <c r="B102" s="444"/>
      <c r="C102" s="402" t="s">
        <v>326</v>
      </c>
      <c r="D102" s="402" t="s">
        <v>413</v>
      </c>
      <c r="E102" s="402" t="s">
        <v>286</v>
      </c>
      <c r="F102" s="402" t="s">
        <v>313</v>
      </c>
      <c r="G102" s="380">
        <v>70</v>
      </c>
      <c r="H102" s="380">
        <v>70</v>
      </c>
      <c r="I102" s="380">
        <v>70</v>
      </c>
      <c r="J102" s="380">
        <v>70</v>
      </c>
      <c r="K102" s="380">
        <v>70</v>
      </c>
      <c r="L102" s="380" t="s">
        <v>224</v>
      </c>
      <c r="M102" s="451" t="s">
        <v>224</v>
      </c>
      <c r="N102" s="452">
        <v>70</v>
      </c>
      <c r="P102" s="449"/>
    </row>
    <row r="103" spans="1:16" ht="20.100000000000001" customHeight="1">
      <c r="B103" s="444"/>
      <c r="C103" s="402" t="s">
        <v>369</v>
      </c>
      <c r="D103" s="402" t="s">
        <v>414</v>
      </c>
      <c r="E103" s="402" t="s">
        <v>286</v>
      </c>
      <c r="F103" s="402" t="s">
        <v>313</v>
      </c>
      <c r="G103" s="380">
        <v>28.57</v>
      </c>
      <c r="H103" s="380">
        <v>37.14</v>
      </c>
      <c r="I103" s="380" t="s">
        <v>224</v>
      </c>
      <c r="J103" s="380" t="s">
        <v>224</v>
      </c>
      <c r="K103" s="380">
        <v>51.43</v>
      </c>
      <c r="L103" s="380" t="s">
        <v>224</v>
      </c>
      <c r="M103" s="451" t="s">
        <v>224</v>
      </c>
      <c r="N103" s="452">
        <v>39.049999999999997</v>
      </c>
      <c r="P103" s="449"/>
    </row>
    <row r="104" spans="1:16" ht="20.100000000000001" customHeight="1">
      <c r="B104" s="444"/>
      <c r="C104" s="402" t="s">
        <v>370</v>
      </c>
      <c r="D104" s="402" t="s">
        <v>414</v>
      </c>
      <c r="E104" s="402" t="s">
        <v>286</v>
      </c>
      <c r="F104" s="402" t="s">
        <v>415</v>
      </c>
      <c r="G104" s="380">
        <v>70</v>
      </c>
      <c r="H104" s="380">
        <v>70</v>
      </c>
      <c r="I104" s="380">
        <v>70</v>
      </c>
      <c r="J104" s="380">
        <v>70</v>
      </c>
      <c r="K104" s="380">
        <v>70</v>
      </c>
      <c r="L104" s="380" t="s">
        <v>224</v>
      </c>
      <c r="M104" s="451" t="s">
        <v>224</v>
      </c>
      <c r="N104" s="452">
        <v>70</v>
      </c>
      <c r="P104" s="449"/>
    </row>
    <row r="105" spans="1:16" ht="16.350000000000001" customHeight="1">
      <c r="B105" s="464"/>
      <c r="C105" s="465" t="s">
        <v>308</v>
      </c>
      <c r="D105" s="465" t="s">
        <v>414</v>
      </c>
      <c r="E105" s="465" t="s">
        <v>286</v>
      </c>
      <c r="F105" s="465" t="s">
        <v>415</v>
      </c>
      <c r="G105" s="454">
        <v>55</v>
      </c>
      <c r="H105" s="454">
        <v>55</v>
      </c>
      <c r="I105" s="454">
        <v>47</v>
      </c>
      <c r="J105" s="454">
        <v>39</v>
      </c>
      <c r="K105" s="454">
        <v>39</v>
      </c>
      <c r="L105" s="454" t="s">
        <v>224</v>
      </c>
      <c r="M105" s="455" t="s">
        <v>224</v>
      </c>
      <c r="N105" s="456">
        <v>54.05</v>
      </c>
    </row>
    <row r="106" spans="1:16" s="457" customFormat="1" ht="20.100000000000001" customHeight="1">
      <c r="A106" s="453"/>
      <c r="B106" s="444" t="s">
        <v>416</v>
      </c>
      <c r="C106" s="402" t="s">
        <v>360</v>
      </c>
      <c r="D106" s="402" t="s">
        <v>312</v>
      </c>
      <c r="E106" s="402" t="s">
        <v>313</v>
      </c>
      <c r="F106" s="402" t="s">
        <v>313</v>
      </c>
      <c r="G106" s="380">
        <v>46.2</v>
      </c>
      <c r="H106" s="380">
        <v>46.2</v>
      </c>
      <c r="I106" s="380">
        <v>46.2</v>
      </c>
      <c r="J106" s="380">
        <v>46.2</v>
      </c>
      <c r="K106" s="380">
        <v>46.2</v>
      </c>
      <c r="L106" s="380" t="s">
        <v>224</v>
      </c>
      <c r="M106" s="451" t="s">
        <v>224</v>
      </c>
      <c r="N106" s="452">
        <v>46.2</v>
      </c>
      <c r="P106" s="458"/>
    </row>
    <row r="107" spans="1:16" ht="20.100000000000001" customHeight="1" thickBot="1">
      <c r="B107" s="403"/>
      <c r="C107" s="466" t="s">
        <v>408</v>
      </c>
      <c r="D107" s="366" t="s">
        <v>312</v>
      </c>
      <c r="E107" s="366" t="s">
        <v>313</v>
      </c>
      <c r="F107" s="366" t="s">
        <v>313</v>
      </c>
      <c r="G107" s="367">
        <v>47</v>
      </c>
      <c r="H107" s="367">
        <v>47</v>
      </c>
      <c r="I107" s="367">
        <v>47</v>
      </c>
      <c r="J107" s="367">
        <v>47</v>
      </c>
      <c r="K107" s="367">
        <v>47</v>
      </c>
      <c r="L107" s="367" t="s">
        <v>224</v>
      </c>
      <c r="M107" s="368" t="s">
        <v>224</v>
      </c>
      <c r="N107" s="369">
        <v>47</v>
      </c>
      <c r="P107" s="449"/>
    </row>
    <row r="108" spans="1:16" ht="16.350000000000001" customHeight="1">
      <c r="N108" s="109" t="s">
        <v>70</v>
      </c>
    </row>
    <row r="109" spans="1:16" ht="16.350000000000001" customHeight="1">
      <c r="M109" s="467"/>
      <c r="N109" s="301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D678F-FF96-431B-9766-9785572A0D22}">
  <sheetPr>
    <pageSetUpPr fitToPage="1"/>
  </sheetPr>
  <dimension ref="A2:I40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468" customWidth="1"/>
    <col min="2" max="2" width="36.33203125" style="442" bestFit="1" customWidth="1"/>
    <col min="3" max="3" width="12.6640625" style="442" customWidth="1"/>
    <col min="4" max="4" width="31.33203125" style="442" bestFit="1" customWidth="1"/>
    <col min="5" max="5" width="7.6640625" style="442" customWidth="1"/>
    <col min="6" max="6" width="21.6640625" style="442" customWidth="1"/>
    <col min="7" max="7" width="52.5546875" style="442" customWidth="1"/>
    <col min="8" max="8" width="3.6640625" style="337" customWidth="1"/>
    <col min="9" max="9" width="9.33203125" style="337" customWidth="1"/>
    <col min="10" max="10" width="12.5546875" style="337"/>
    <col min="11" max="12" width="14.6640625" style="337" bestFit="1" customWidth="1"/>
    <col min="13" max="13" width="12.6640625" style="337" bestFit="1" customWidth="1"/>
    <col min="14" max="16384" width="12.5546875" style="337"/>
  </cols>
  <sheetData>
    <row r="2" spans="1:9">
      <c r="G2" s="340"/>
      <c r="H2" s="341"/>
    </row>
    <row r="3" spans="1:9" ht="8.25" customHeight="1">
      <c r="H3" s="341"/>
    </row>
    <row r="4" spans="1:9" ht="0.75" customHeight="1" thickBot="1">
      <c r="H4" s="341"/>
    </row>
    <row r="5" spans="1:9" ht="26.25" customHeight="1" thickBot="1">
      <c r="B5" s="692" t="s">
        <v>417</v>
      </c>
      <c r="C5" s="693"/>
      <c r="D5" s="693"/>
      <c r="E5" s="693"/>
      <c r="F5" s="693"/>
      <c r="G5" s="694"/>
      <c r="H5" s="342"/>
    </row>
    <row r="6" spans="1:9" ht="15" customHeight="1">
      <c r="B6" s="696"/>
      <c r="C6" s="696"/>
      <c r="D6" s="696"/>
      <c r="E6" s="696"/>
      <c r="F6" s="696"/>
      <c r="G6" s="696"/>
      <c r="H6" s="344"/>
    </row>
    <row r="7" spans="1:9" ht="15" customHeight="1">
      <c r="B7" s="696" t="s">
        <v>337</v>
      </c>
      <c r="C7" s="696"/>
      <c r="D7" s="696"/>
      <c r="E7" s="696"/>
      <c r="F7" s="696"/>
      <c r="G7" s="696"/>
      <c r="H7" s="344"/>
    </row>
    <row r="8" spans="1:9" ht="15" customHeight="1">
      <c r="B8" s="407"/>
      <c r="C8" s="407"/>
      <c r="D8" s="407"/>
      <c r="E8" s="407"/>
      <c r="F8" s="407"/>
      <c r="G8" s="407"/>
      <c r="H8" s="344"/>
    </row>
    <row r="9" spans="1:9" ht="16.5" customHeight="1">
      <c r="B9" s="690" t="s">
        <v>338</v>
      </c>
      <c r="C9" s="690"/>
      <c r="D9" s="690"/>
      <c r="E9" s="690"/>
      <c r="F9" s="690"/>
      <c r="G9" s="690"/>
      <c r="H9" s="344"/>
    </row>
    <row r="10" spans="1:9" ht="12" customHeight="1">
      <c r="B10" s="469"/>
      <c r="C10" s="469"/>
      <c r="D10" s="469"/>
      <c r="E10" s="469"/>
      <c r="F10" s="469"/>
      <c r="G10" s="469"/>
      <c r="H10" s="344"/>
    </row>
    <row r="11" spans="1:9" ht="17.25" customHeight="1">
      <c r="A11" s="408"/>
      <c r="B11" s="691" t="s">
        <v>94</v>
      </c>
      <c r="C11" s="691"/>
      <c r="D11" s="691"/>
      <c r="E11" s="691"/>
      <c r="F11" s="691"/>
      <c r="G11" s="691"/>
      <c r="H11" s="410"/>
    </row>
    <row r="12" spans="1:9" ht="6.75" customHeight="1" thickBot="1">
      <c r="A12" s="408"/>
      <c r="B12" s="409"/>
      <c r="C12" s="409"/>
      <c r="D12" s="409"/>
      <c r="E12" s="409"/>
      <c r="F12" s="409"/>
      <c r="G12" s="409"/>
      <c r="H12" s="410"/>
    </row>
    <row r="13" spans="1:9" ht="16.350000000000001" customHeight="1">
      <c r="A13" s="408"/>
      <c r="B13" s="349" t="s">
        <v>230</v>
      </c>
      <c r="C13" s="350" t="s">
        <v>275</v>
      </c>
      <c r="D13" s="351" t="s">
        <v>276</v>
      </c>
      <c r="E13" s="350" t="s">
        <v>277</v>
      </c>
      <c r="F13" s="351" t="s">
        <v>278</v>
      </c>
      <c r="G13" s="411" t="str">
        <f>'[6]Pág. 15'!$G$11</f>
        <v>PRECIO MEDIO PONDERADO SEMANAL NACIONAL</v>
      </c>
      <c r="H13" s="470"/>
    </row>
    <row r="14" spans="1:9" ht="16.350000000000001" customHeight="1">
      <c r="A14" s="408"/>
      <c r="B14" s="358"/>
      <c r="C14" s="359"/>
      <c r="D14" s="412" t="s">
        <v>281</v>
      </c>
      <c r="E14" s="359"/>
      <c r="F14" s="360"/>
      <c r="G14" s="413" t="str">
        <f>'[6]Pág. 15'!$G$12</f>
        <v>Semana 34- 2024: 19/08 -25/08</v>
      </c>
      <c r="H14" s="471"/>
    </row>
    <row r="15" spans="1:9" ht="30" customHeight="1">
      <c r="A15" s="408"/>
      <c r="B15" s="378" t="s">
        <v>354</v>
      </c>
      <c r="C15" s="379" t="s">
        <v>341</v>
      </c>
      <c r="D15" s="379" t="s">
        <v>356</v>
      </c>
      <c r="E15" s="379" t="s">
        <v>313</v>
      </c>
      <c r="F15" s="379" t="s">
        <v>357</v>
      </c>
      <c r="G15" s="472">
        <v>209.7</v>
      </c>
      <c r="H15" s="420"/>
      <c r="I15" s="473"/>
    </row>
    <row r="16" spans="1:9" ht="30" customHeight="1">
      <c r="A16" s="408"/>
      <c r="B16" s="378"/>
      <c r="C16" s="379" t="s">
        <v>341</v>
      </c>
      <c r="D16" s="379" t="s">
        <v>361</v>
      </c>
      <c r="E16" s="379" t="s">
        <v>313</v>
      </c>
      <c r="F16" s="379" t="s">
        <v>362</v>
      </c>
      <c r="G16" s="472">
        <v>308.2</v>
      </c>
      <c r="H16" s="420"/>
      <c r="I16" s="473"/>
    </row>
    <row r="17" spans="1:9" s="457" customFormat="1" ht="30" customHeight="1">
      <c r="A17" s="474"/>
      <c r="B17" s="440"/>
      <c r="C17" s="379" t="s">
        <v>341</v>
      </c>
      <c r="D17" s="379" t="s">
        <v>365</v>
      </c>
      <c r="E17" s="379" t="s">
        <v>313</v>
      </c>
      <c r="F17" s="379" t="s">
        <v>357</v>
      </c>
      <c r="G17" s="472">
        <v>226.55</v>
      </c>
      <c r="H17" s="475"/>
      <c r="I17" s="476"/>
    </row>
    <row r="18" spans="1:9" s="371" customFormat="1" ht="30" customHeight="1">
      <c r="A18" s="468"/>
      <c r="B18" s="439" t="s">
        <v>368</v>
      </c>
      <c r="C18" s="379" t="s">
        <v>341</v>
      </c>
      <c r="D18" s="379" t="s">
        <v>312</v>
      </c>
      <c r="E18" s="379" t="s">
        <v>313</v>
      </c>
      <c r="F18" s="379"/>
      <c r="G18" s="472">
        <v>82.57</v>
      </c>
      <c r="H18" s="370"/>
      <c r="I18" s="477"/>
    </row>
    <row r="19" spans="1:9" s="371" customFormat="1" ht="30" customHeight="1">
      <c r="A19" s="468"/>
      <c r="B19" s="439" t="s">
        <v>372</v>
      </c>
      <c r="C19" s="379" t="s">
        <v>341</v>
      </c>
      <c r="D19" s="379" t="s">
        <v>312</v>
      </c>
      <c r="E19" s="379" t="s">
        <v>313</v>
      </c>
      <c r="F19" s="379" t="s">
        <v>418</v>
      </c>
      <c r="G19" s="472">
        <v>57.56</v>
      </c>
      <c r="H19" s="370"/>
      <c r="I19" s="477"/>
    </row>
    <row r="20" spans="1:9" s="371" customFormat="1" ht="30" customHeight="1">
      <c r="A20" s="468"/>
      <c r="B20" s="439" t="s">
        <v>376</v>
      </c>
      <c r="C20" s="379" t="s">
        <v>341</v>
      </c>
      <c r="D20" s="379" t="s">
        <v>312</v>
      </c>
      <c r="E20" s="379" t="s">
        <v>313</v>
      </c>
      <c r="F20" s="379" t="s">
        <v>313</v>
      </c>
      <c r="G20" s="472">
        <v>42.59</v>
      </c>
      <c r="H20" s="370"/>
      <c r="I20" s="477"/>
    </row>
    <row r="21" spans="1:9" s="371" customFormat="1" ht="30" customHeight="1">
      <c r="A21" s="468"/>
      <c r="B21" s="478" t="s">
        <v>377</v>
      </c>
      <c r="C21" s="379" t="s">
        <v>341</v>
      </c>
      <c r="D21" s="379" t="s">
        <v>378</v>
      </c>
      <c r="E21" s="379" t="s">
        <v>313</v>
      </c>
      <c r="F21" s="379" t="s">
        <v>419</v>
      </c>
      <c r="G21" s="479">
        <v>192.32</v>
      </c>
      <c r="H21" s="370"/>
      <c r="I21" s="477"/>
    </row>
    <row r="22" spans="1:9" s="371" customFormat="1" ht="30" customHeight="1">
      <c r="A22" s="468"/>
      <c r="B22" s="478" t="s">
        <v>380</v>
      </c>
      <c r="C22" s="379" t="s">
        <v>341</v>
      </c>
      <c r="D22" s="379" t="s">
        <v>312</v>
      </c>
      <c r="E22" s="379" t="s">
        <v>313</v>
      </c>
      <c r="F22" s="379" t="s">
        <v>313</v>
      </c>
      <c r="G22" s="479">
        <v>158.88</v>
      </c>
      <c r="H22" s="370"/>
      <c r="I22" s="477"/>
    </row>
    <row r="23" spans="1:9" s="371" customFormat="1" ht="30" customHeight="1">
      <c r="A23" s="468"/>
      <c r="B23" s="439" t="s">
        <v>381</v>
      </c>
      <c r="C23" s="379" t="s">
        <v>341</v>
      </c>
      <c r="D23" s="379" t="s">
        <v>312</v>
      </c>
      <c r="E23" s="379" t="s">
        <v>313</v>
      </c>
      <c r="F23" s="379" t="s">
        <v>313</v>
      </c>
      <c r="G23" s="472">
        <v>50</v>
      </c>
      <c r="H23" s="370"/>
      <c r="I23" s="477"/>
    </row>
    <row r="24" spans="1:9" s="371" customFormat="1" ht="30" customHeight="1">
      <c r="A24" s="468"/>
      <c r="B24" s="439" t="s">
        <v>385</v>
      </c>
      <c r="C24" s="379" t="s">
        <v>341</v>
      </c>
      <c r="D24" s="379" t="s">
        <v>312</v>
      </c>
      <c r="E24" s="379" t="s">
        <v>313</v>
      </c>
      <c r="F24" s="379" t="s">
        <v>313</v>
      </c>
      <c r="G24" s="472">
        <v>548.91999999999996</v>
      </c>
      <c r="H24" s="370"/>
      <c r="I24" s="477"/>
    </row>
    <row r="25" spans="1:9" s="371" customFormat="1" ht="30" customHeight="1">
      <c r="A25" s="468"/>
      <c r="B25" s="439" t="s">
        <v>387</v>
      </c>
      <c r="C25" s="379" t="s">
        <v>341</v>
      </c>
      <c r="D25" s="379" t="s">
        <v>312</v>
      </c>
      <c r="E25" s="379" t="s">
        <v>286</v>
      </c>
      <c r="F25" s="379" t="s">
        <v>420</v>
      </c>
      <c r="G25" s="472">
        <v>100.98</v>
      </c>
      <c r="H25" s="370"/>
      <c r="I25" s="477"/>
    </row>
    <row r="26" spans="1:9" s="371" customFormat="1" ht="30" customHeight="1">
      <c r="A26" s="468"/>
      <c r="B26" s="439" t="s">
        <v>392</v>
      </c>
      <c r="C26" s="379" t="s">
        <v>341</v>
      </c>
      <c r="D26" s="379" t="s">
        <v>312</v>
      </c>
      <c r="E26" s="379" t="s">
        <v>313</v>
      </c>
      <c r="F26" s="379" t="s">
        <v>313</v>
      </c>
      <c r="G26" s="472">
        <v>91.91</v>
      </c>
      <c r="H26" s="370"/>
      <c r="I26" s="477"/>
    </row>
    <row r="27" spans="1:9" s="371" customFormat="1" ht="30" customHeight="1">
      <c r="A27" s="468"/>
      <c r="B27" s="439" t="s">
        <v>397</v>
      </c>
      <c r="C27" s="379" t="s">
        <v>341</v>
      </c>
      <c r="D27" s="379" t="s">
        <v>399</v>
      </c>
      <c r="E27" s="379" t="s">
        <v>313</v>
      </c>
      <c r="F27" s="379" t="s">
        <v>421</v>
      </c>
      <c r="G27" s="472">
        <v>108.5</v>
      </c>
      <c r="H27" s="370"/>
      <c r="I27" s="477"/>
    </row>
    <row r="28" spans="1:9" s="371" customFormat="1" ht="30" customHeight="1">
      <c r="A28" s="468"/>
      <c r="B28" s="439" t="s">
        <v>401</v>
      </c>
      <c r="C28" s="379" t="s">
        <v>341</v>
      </c>
      <c r="D28" s="379" t="s">
        <v>312</v>
      </c>
      <c r="E28" s="379" t="s">
        <v>286</v>
      </c>
      <c r="F28" s="379"/>
      <c r="G28" s="472">
        <v>164.87</v>
      </c>
      <c r="H28" s="370"/>
      <c r="I28" s="477"/>
    </row>
    <row r="29" spans="1:9" ht="30" customHeight="1">
      <c r="A29" s="408"/>
      <c r="B29" s="388" t="s">
        <v>407</v>
      </c>
      <c r="C29" s="379" t="s">
        <v>341</v>
      </c>
      <c r="D29" s="379" t="s">
        <v>312</v>
      </c>
      <c r="E29" s="379" t="s">
        <v>313</v>
      </c>
      <c r="F29" s="379" t="s">
        <v>313</v>
      </c>
      <c r="G29" s="472">
        <v>188.07</v>
      </c>
      <c r="I29" s="473"/>
    </row>
    <row r="30" spans="1:9" ht="30" customHeight="1">
      <c r="A30" s="408"/>
      <c r="B30" s="388" t="s">
        <v>409</v>
      </c>
      <c r="C30" s="379" t="s">
        <v>341</v>
      </c>
      <c r="D30" s="379" t="s">
        <v>312</v>
      </c>
      <c r="E30" s="379" t="s">
        <v>313</v>
      </c>
      <c r="F30" s="379" t="s">
        <v>313</v>
      </c>
      <c r="G30" s="472">
        <v>57.14</v>
      </c>
      <c r="I30" s="473"/>
    </row>
    <row r="31" spans="1:9" ht="30" customHeight="1">
      <c r="A31" s="408"/>
      <c r="B31" s="388" t="s">
        <v>411</v>
      </c>
      <c r="C31" s="379" t="s">
        <v>341</v>
      </c>
      <c r="D31" s="379" t="s">
        <v>412</v>
      </c>
      <c r="E31" s="379" t="s">
        <v>286</v>
      </c>
      <c r="F31" s="379" t="s">
        <v>313</v>
      </c>
      <c r="G31" s="472">
        <v>135.84</v>
      </c>
      <c r="I31" s="473"/>
    </row>
    <row r="32" spans="1:9" ht="30" customHeight="1">
      <c r="A32" s="408"/>
      <c r="B32" s="378"/>
      <c r="C32" s="379" t="s">
        <v>341</v>
      </c>
      <c r="D32" s="379" t="s">
        <v>413</v>
      </c>
      <c r="E32" s="379" t="s">
        <v>286</v>
      </c>
      <c r="F32" s="379" t="s">
        <v>313</v>
      </c>
      <c r="G32" s="472">
        <v>70</v>
      </c>
      <c r="I32" s="473"/>
    </row>
    <row r="33" spans="1:9" ht="30" customHeight="1">
      <c r="B33" s="440"/>
      <c r="C33" s="379" t="s">
        <v>341</v>
      </c>
      <c r="D33" s="379" t="s">
        <v>414</v>
      </c>
      <c r="E33" s="379" t="s">
        <v>286</v>
      </c>
      <c r="F33" s="379" t="s">
        <v>415</v>
      </c>
      <c r="G33" s="472">
        <v>51.9</v>
      </c>
      <c r="H33" s="420"/>
      <c r="I33" s="476"/>
    </row>
    <row r="34" spans="1:9" s="371" customFormat="1" ht="30" customHeight="1" thickBot="1">
      <c r="A34" s="468"/>
      <c r="B34" s="480" t="s">
        <v>416</v>
      </c>
      <c r="C34" s="481" t="s">
        <v>341</v>
      </c>
      <c r="D34" s="481" t="s">
        <v>312</v>
      </c>
      <c r="E34" s="481" t="s">
        <v>313</v>
      </c>
      <c r="F34" s="481" t="s">
        <v>313</v>
      </c>
      <c r="G34" s="482">
        <v>48.93</v>
      </c>
      <c r="H34" s="370"/>
      <c r="I34" s="477"/>
    </row>
    <row r="35" spans="1:9" ht="12.75" customHeight="1">
      <c r="A35" s="337"/>
      <c r="G35" s="160" t="s">
        <v>70</v>
      </c>
    </row>
    <row r="36" spans="1:9" ht="14.25" customHeight="1">
      <c r="A36" s="337"/>
      <c r="G36" s="301"/>
    </row>
    <row r="39" spans="1:9" ht="21" customHeight="1">
      <c r="A39" s="337"/>
    </row>
    <row r="40" spans="1:9" ht="18" customHeight="1">
      <c r="A40" s="33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3015A-930B-4830-91D8-AF8AE43D0691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483" customWidth="1"/>
    <col min="2" max="2" width="25" style="483" customWidth="1"/>
    <col min="3" max="3" width="11.5546875" style="483" customWidth="1"/>
    <col min="4" max="4" width="11.44140625" style="483"/>
    <col min="5" max="5" width="19" style="483" customWidth="1"/>
    <col min="6" max="7" width="16.5546875" style="483" customWidth="1"/>
    <col min="8" max="8" width="15.88671875" style="483" customWidth="1"/>
    <col min="9" max="9" width="2.6640625" style="483" customWidth="1"/>
    <col min="10" max="16384" width="11.44140625" style="483"/>
  </cols>
  <sheetData>
    <row r="3" spans="2:8" ht="17.399999999999999">
      <c r="B3" s="682" t="s">
        <v>422</v>
      </c>
      <c r="C3" s="682"/>
      <c r="D3" s="682"/>
      <c r="E3" s="682"/>
      <c r="F3" s="682"/>
      <c r="G3" s="682"/>
      <c r="H3" s="682"/>
    </row>
    <row r="4" spans="2:8" ht="16.2">
      <c r="B4" s="701" t="s">
        <v>423</v>
      </c>
      <c r="C4" s="701"/>
      <c r="D4" s="701"/>
      <c r="E4" s="701"/>
      <c r="F4" s="701"/>
      <c r="G4" s="701"/>
      <c r="H4" s="701"/>
    </row>
    <row r="5" spans="2:8" ht="16.8" thickBot="1">
      <c r="B5" s="343"/>
      <c r="C5" s="343"/>
      <c r="D5" s="343"/>
      <c r="E5" s="343"/>
      <c r="F5" s="343"/>
      <c r="G5" s="343"/>
      <c r="H5" s="343"/>
    </row>
    <row r="6" spans="2:8" ht="14.4" thickBot="1">
      <c r="B6" s="692" t="s">
        <v>424</v>
      </c>
      <c r="C6" s="693"/>
      <c r="D6" s="693"/>
      <c r="E6" s="693"/>
      <c r="F6" s="693"/>
      <c r="G6" s="693"/>
      <c r="H6" s="694"/>
    </row>
    <row r="7" spans="2:8" ht="9" customHeight="1">
      <c r="B7" s="484"/>
      <c r="C7" s="484"/>
      <c r="D7" s="484"/>
      <c r="E7" s="484"/>
      <c r="F7" s="484"/>
      <c r="G7" s="484"/>
      <c r="H7" s="484"/>
    </row>
    <row r="8" spans="2:8">
      <c r="B8" s="702" t="s">
        <v>425</v>
      </c>
      <c r="C8" s="702"/>
      <c r="D8" s="702"/>
      <c r="E8" s="702"/>
      <c r="F8" s="702"/>
      <c r="G8" s="702"/>
      <c r="H8" s="702"/>
    </row>
    <row r="9" spans="2:8">
      <c r="B9" s="243" t="s">
        <v>426</v>
      </c>
      <c r="C9" s="243" t="s">
        <v>427</v>
      </c>
      <c r="D9" s="243"/>
      <c r="E9" s="243"/>
      <c r="F9" s="243"/>
      <c r="G9" s="243"/>
      <c r="H9" s="243"/>
    </row>
    <row r="10" spans="2:8" ht="13.8" thickBot="1">
      <c r="B10" s="485"/>
      <c r="C10" s="485"/>
      <c r="D10" s="485"/>
      <c r="E10" s="485"/>
      <c r="F10" s="485"/>
      <c r="G10" s="485"/>
      <c r="H10" s="485"/>
    </row>
    <row r="11" spans="2:8" ht="12.75" customHeight="1">
      <c r="B11" s="486"/>
      <c r="C11" s="487" t="s">
        <v>428</v>
      </c>
      <c r="D11" s="488"/>
      <c r="E11" s="489"/>
      <c r="F11" s="703" t="s">
        <v>429</v>
      </c>
      <c r="G11" s="703" t="s">
        <v>430</v>
      </c>
      <c r="H11" s="490"/>
    </row>
    <row r="12" spans="2:8">
      <c r="B12" s="491" t="s">
        <v>431</v>
      </c>
      <c r="C12" s="492" t="s">
        <v>432</v>
      </c>
      <c r="D12" s="493"/>
      <c r="E12" s="494"/>
      <c r="F12" s="704"/>
      <c r="G12" s="704"/>
      <c r="H12" s="495" t="s">
        <v>433</v>
      </c>
    </row>
    <row r="13" spans="2:8" ht="13.8" thickBot="1">
      <c r="B13" s="491"/>
      <c r="C13" s="492" t="s">
        <v>434</v>
      </c>
      <c r="D13" s="493"/>
      <c r="E13" s="494"/>
      <c r="F13" s="705"/>
      <c r="G13" s="705"/>
      <c r="H13" s="495"/>
    </row>
    <row r="14" spans="2:8" ht="15.9" customHeight="1">
      <c r="B14" s="699" t="s">
        <v>435</v>
      </c>
      <c r="C14" s="496" t="s">
        <v>436</v>
      </c>
      <c r="D14" s="497"/>
      <c r="E14" s="498"/>
      <c r="F14" s="499">
        <v>551.42999999999995</v>
      </c>
      <c r="G14" s="641">
        <v>553.74</v>
      </c>
      <c r="H14" s="500">
        <v>2.3100000000000591</v>
      </c>
    </row>
    <row r="15" spans="2:8" ht="15.9" customHeight="1">
      <c r="B15" s="700"/>
      <c r="C15" s="501" t="s">
        <v>437</v>
      </c>
      <c r="D15" s="502"/>
      <c r="E15" s="503"/>
      <c r="F15" s="504">
        <v>553.74</v>
      </c>
      <c r="G15" s="639">
        <v>552.94000000000005</v>
      </c>
      <c r="H15" s="505">
        <v>-0.79999999999995453</v>
      </c>
    </row>
    <row r="16" spans="2:8" ht="15.9" customHeight="1">
      <c r="B16" s="700"/>
      <c r="C16" s="506" t="s">
        <v>438</v>
      </c>
      <c r="D16" s="502"/>
      <c r="E16" s="503"/>
      <c r="F16" s="507">
        <v>552.12</v>
      </c>
      <c r="G16" s="640">
        <v>553.5</v>
      </c>
      <c r="H16" s="508">
        <v>1.3799999999999955</v>
      </c>
    </row>
    <row r="17" spans="2:8" ht="15.9" customHeight="1">
      <c r="B17" s="700"/>
      <c r="C17" s="509" t="s">
        <v>439</v>
      </c>
      <c r="D17" s="240"/>
      <c r="E17" s="510"/>
      <c r="F17" s="504">
        <v>528.65</v>
      </c>
      <c r="G17" s="639">
        <v>532.94000000000005</v>
      </c>
      <c r="H17" s="505">
        <v>4.2900000000000773</v>
      </c>
    </row>
    <row r="18" spans="2:8" ht="15.9" customHeight="1">
      <c r="B18" s="700"/>
      <c r="C18" s="501" t="s">
        <v>440</v>
      </c>
      <c r="D18" s="502"/>
      <c r="E18" s="503"/>
      <c r="F18" s="504">
        <v>533.79999999999995</v>
      </c>
      <c r="G18" s="639">
        <v>532.14</v>
      </c>
      <c r="H18" s="505">
        <v>-1.6599999999999682</v>
      </c>
    </row>
    <row r="19" spans="2:8" ht="15.9" customHeight="1">
      <c r="B19" s="700"/>
      <c r="C19" s="506" t="s">
        <v>441</v>
      </c>
      <c r="D19" s="502"/>
      <c r="E19" s="503"/>
      <c r="F19" s="507">
        <v>530.64</v>
      </c>
      <c r="G19" s="640">
        <v>532.63</v>
      </c>
      <c r="H19" s="508">
        <v>1.9900000000000091</v>
      </c>
    </row>
    <row r="20" spans="2:8" ht="15.9" customHeight="1">
      <c r="B20" s="511"/>
      <c r="C20" s="509" t="s">
        <v>442</v>
      </c>
      <c r="D20" s="240"/>
      <c r="E20" s="510"/>
      <c r="F20" s="504">
        <v>508.36</v>
      </c>
      <c r="G20" s="639">
        <v>497.26</v>
      </c>
      <c r="H20" s="505">
        <v>-11.100000000000023</v>
      </c>
    </row>
    <row r="21" spans="2:8" ht="15.9" customHeight="1">
      <c r="B21" s="511"/>
      <c r="C21" s="501" t="s">
        <v>443</v>
      </c>
      <c r="D21" s="502"/>
      <c r="E21" s="503"/>
      <c r="F21" s="504">
        <v>504.93</v>
      </c>
      <c r="G21" s="639">
        <v>499.06</v>
      </c>
      <c r="H21" s="505">
        <v>-5.8700000000000045</v>
      </c>
    </row>
    <row r="22" spans="2:8" ht="15.9" customHeight="1" thickBot="1">
      <c r="B22" s="512"/>
      <c r="C22" s="513" t="s">
        <v>444</v>
      </c>
      <c r="D22" s="514"/>
      <c r="E22" s="515"/>
      <c r="F22" s="516">
        <v>507.08</v>
      </c>
      <c r="G22" s="642">
        <v>497.93</v>
      </c>
      <c r="H22" s="517">
        <v>-9.1499999999999773</v>
      </c>
    </row>
    <row r="23" spans="2:8" ht="15.9" customHeight="1">
      <c r="B23" s="699" t="s">
        <v>445</v>
      </c>
      <c r="C23" s="496" t="s">
        <v>446</v>
      </c>
      <c r="D23" s="497"/>
      <c r="E23" s="498"/>
      <c r="F23" s="499">
        <v>335.63</v>
      </c>
      <c r="G23" s="641">
        <v>339.28</v>
      </c>
      <c r="H23" s="500">
        <v>3.6499999999999773</v>
      </c>
    </row>
    <row r="24" spans="2:8" ht="15.9" customHeight="1">
      <c r="B24" s="700"/>
      <c r="C24" s="501" t="s">
        <v>447</v>
      </c>
      <c r="D24" s="502"/>
      <c r="E24" s="503"/>
      <c r="F24" s="504">
        <v>323.74</v>
      </c>
      <c r="G24" s="639">
        <v>345.6</v>
      </c>
      <c r="H24" s="505">
        <v>21.860000000000014</v>
      </c>
    </row>
    <row r="25" spans="2:8" ht="15.9" customHeight="1">
      <c r="B25" s="700"/>
      <c r="C25" s="506" t="s">
        <v>448</v>
      </c>
      <c r="D25" s="502"/>
      <c r="E25" s="503"/>
      <c r="F25" s="507">
        <v>332.92</v>
      </c>
      <c r="G25" s="640">
        <v>340.04</v>
      </c>
      <c r="H25" s="508">
        <v>7.1200000000000045</v>
      </c>
    </row>
    <row r="26" spans="2:8" ht="15.9" customHeight="1">
      <c r="B26" s="700"/>
      <c r="C26" s="509" t="s">
        <v>440</v>
      </c>
      <c r="D26" s="240"/>
      <c r="E26" s="510"/>
      <c r="F26" s="504">
        <v>393.94</v>
      </c>
      <c r="G26" s="639">
        <v>419.57</v>
      </c>
      <c r="H26" s="505">
        <v>25.629999999999995</v>
      </c>
    </row>
    <row r="27" spans="2:8" ht="15.9" customHeight="1">
      <c r="B27" s="700"/>
      <c r="C27" s="501" t="s">
        <v>449</v>
      </c>
      <c r="D27" s="502"/>
      <c r="E27" s="503"/>
      <c r="F27" s="504">
        <v>463.8</v>
      </c>
      <c r="G27" s="639">
        <v>471.1</v>
      </c>
      <c r="H27" s="505">
        <v>7.3000000000000114</v>
      </c>
    </row>
    <row r="28" spans="2:8" ht="15.9" customHeight="1">
      <c r="B28" s="700"/>
      <c r="C28" s="506" t="s">
        <v>441</v>
      </c>
      <c r="D28" s="502"/>
      <c r="E28" s="503"/>
      <c r="F28" s="507">
        <v>407.5</v>
      </c>
      <c r="G28" s="640">
        <v>429.57</v>
      </c>
      <c r="H28" s="508">
        <v>22.069999999999993</v>
      </c>
    </row>
    <row r="29" spans="2:8" ht="15.9" customHeight="1">
      <c r="B29" s="511"/>
      <c r="C29" s="518" t="s">
        <v>442</v>
      </c>
      <c r="D29" s="519"/>
      <c r="E29" s="510"/>
      <c r="F29" s="504">
        <v>354.06</v>
      </c>
      <c r="G29" s="639">
        <v>356.1</v>
      </c>
      <c r="H29" s="505">
        <v>2.0400000000000205</v>
      </c>
    </row>
    <row r="30" spans="2:8" ht="15.9" customHeight="1">
      <c r="B30" s="511"/>
      <c r="C30" s="518" t="s">
        <v>450</v>
      </c>
      <c r="D30" s="519"/>
      <c r="E30" s="510"/>
      <c r="F30" s="504">
        <v>367.8</v>
      </c>
      <c r="G30" s="639">
        <v>382.2</v>
      </c>
      <c r="H30" s="505">
        <v>14.399999999999977</v>
      </c>
    </row>
    <row r="31" spans="2:8" ht="15.9" customHeight="1">
      <c r="B31" s="511"/>
      <c r="C31" s="520" t="s">
        <v>451</v>
      </c>
      <c r="D31" s="521"/>
      <c r="E31" s="503"/>
      <c r="F31" s="504">
        <v>479.23</v>
      </c>
      <c r="G31" s="636">
        <v>483.92</v>
      </c>
      <c r="H31" s="505">
        <v>4.6899999999999977</v>
      </c>
    </row>
    <row r="32" spans="2:8" ht="15.9" customHeight="1" thickBot="1">
      <c r="B32" s="512"/>
      <c r="C32" s="513" t="s">
        <v>444</v>
      </c>
      <c r="D32" s="514"/>
      <c r="E32" s="515"/>
      <c r="F32" s="516">
        <v>375.43</v>
      </c>
      <c r="G32" s="638">
        <v>384.32</v>
      </c>
      <c r="H32" s="517">
        <v>8.8899999999999864</v>
      </c>
    </row>
    <row r="33" spans="2:8" ht="15.9" customHeight="1">
      <c r="B33" s="699" t="s">
        <v>452</v>
      </c>
      <c r="C33" s="496" t="s">
        <v>436</v>
      </c>
      <c r="D33" s="497"/>
      <c r="E33" s="498"/>
      <c r="F33" s="499">
        <v>549.25</v>
      </c>
      <c r="G33" s="635">
        <v>561.66</v>
      </c>
      <c r="H33" s="500">
        <v>12.409999999999968</v>
      </c>
    </row>
    <row r="34" spans="2:8" ht="15.9" customHeight="1">
      <c r="B34" s="700"/>
      <c r="C34" s="501" t="s">
        <v>437</v>
      </c>
      <c r="D34" s="502"/>
      <c r="E34" s="503"/>
      <c r="F34" s="504">
        <v>549.78</v>
      </c>
      <c r="G34" s="636">
        <v>553.66999999999996</v>
      </c>
      <c r="H34" s="505">
        <v>3.8899999999999864</v>
      </c>
    </row>
    <row r="35" spans="2:8" ht="15.9" customHeight="1">
      <c r="B35" s="700"/>
      <c r="C35" s="506" t="s">
        <v>438</v>
      </c>
      <c r="D35" s="502"/>
      <c r="E35" s="503"/>
      <c r="F35" s="507">
        <v>549.61</v>
      </c>
      <c r="G35" s="637">
        <v>556.26</v>
      </c>
      <c r="H35" s="508">
        <v>6.6499999999999773</v>
      </c>
    </row>
    <row r="36" spans="2:8" ht="15.9" customHeight="1">
      <c r="B36" s="700"/>
      <c r="C36" s="509" t="s">
        <v>439</v>
      </c>
      <c r="D36" s="240"/>
      <c r="E36" s="510"/>
      <c r="F36" s="504">
        <v>542.64</v>
      </c>
      <c r="G36" s="636">
        <v>554.32000000000005</v>
      </c>
      <c r="H36" s="505">
        <v>11.680000000000064</v>
      </c>
    </row>
    <row r="37" spans="2:8" ht="15.9" customHeight="1">
      <c r="B37" s="700"/>
      <c r="C37" s="518" t="s">
        <v>440</v>
      </c>
      <c r="D37" s="519"/>
      <c r="E37" s="510"/>
      <c r="F37" s="504">
        <v>499.79</v>
      </c>
      <c r="G37" s="636">
        <v>515.09</v>
      </c>
      <c r="H37" s="505">
        <v>15.300000000000011</v>
      </c>
    </row>
    <row r="38" spans="2:8" ht="15.9" customHeight="1">
      <c r="B38" s="700"/>
      <c r="C38" s="520" t="s">
        <v>449</v>
      </c>
      <c r="D38" s="521"/>
      <c r="E38" s="503"/>
      <c r="F38" s="504">
        <v>512.51</v>
      </c>
      <c r="G38" s="636">
        <v>544.09</v>
      </c>
      <c r="H38" s="505">
        <v>31.580000000000041</v>
      </c>
    </row>
    <row r="39" spans="2:8" ht="15.9" customHeight="1">
      <c r="B39" s="511"/>
      <c r="C39" s="506" t="s">
        <v>441</v>
      </c>
      <c r="D39" s="502"/>
      <c r="E39" s="503"/>
      <c r="F39" s="507">
        <v>513.11</v>
      </c>
      <c r="G39" s="637">
        <v>529.04999999999995</v>
      </c>
      <c r="H39" s="508">
        <v>15.939999999999941</v>
      </c>
    </row>
    <row r="40" spans="2:8" ht="15.9" customHeight="1">
      <c r="B40" s="511"/>
      <c r="C40" s="518" t="s">
        <v>442</v>
      </c>
      <c r="D40" s="522"/>
      <c r="E40" s="523"/>
      <c r="F40" s="504">
        <v>465.47</v>
      </c>
      <c r="G40" s="639">
        <v>427.4</v>
      </c>
      <c r="H40" s="505">
        <v>-38.07000000000005</v>
      </c>
    </row>
    <row r="41" spans="2:8" ht="15.9" customHeight="1">
      <c r="B41" s="511"/>
      <c r="C41" s="518" t="s">
        <v>450</v>
      </c>
      <c r="D41" s="519"/>
      <c r="E41" s="510"/>
      <c r="F41" s="504">
        <v>479.04</v>
      </c>
      <c r="G41" s="636">
        <v>484.36</v>
      </c>
      <c r="H41" s="505">
        <v>5.3199999999999932</v>
      </c>
    </row>
    <row r="42" spans="2:8" ht="15.9" customHeight="1">
      <c r="B42" s="511"/>
      <c r="C42" s="520" t="s">
        <v>453</v>
      </c>
      <c r="D42" s="521"/>
      <c r="E42" s="503"/>
      <c r="F42" s="504">
        <v>521.74</v>
      </c>
      <c r="G42" s="639">
        <v>533</v>
      </c>
      <c r="H42" s="505">
        <v>11.259999999999991</v>
      </c>
    </row>
    <row r="43" spans="2:8" ht="15.9" customHeight="1" thickBot="1">
      <c r="B43" s="512"/>
      <c r="C43" s="513" t="s">
        <v>454</v>
      </c>
      <c r="D43" s="514"/>
      <c r="E43" s="515"/>
      <c r="F43" s="516">
        <v>478.69</v>
      </c>
      <c r="G43" s="638">
        <v>472.91</v>
      </c>
      <c r="H43" s="517">
        <v>-5.7799999999999727</v>
      </c>
    </row>
    <row r="44" spans="2:8" ht="15.9" customHeight="1">
      <c r="B44" s="700" t="s">
        <v>455</v>
      </c>
      <c r="C44" s="509" t="s">
        <v>436</v>
      </c>
      <c r="D44" s="240"/>
      <c r="E44" s="510"/>
      <c r="F44" s="499">
        <v>554.70000000000005</v>
      </c>
      <c r="G44" s="635">
        <v>551.34</v>
      </c>
      <c r="H44" s="500">
        <v>-3.3600000000000136</v>
      </c>
    </row>
    <row r="45" spans="2:8" ht="15.9" customHeight="1">
      <c r="B45" s="700"/>
      <c r="C45" s="501" t="s">
        <v>437</v>
      </c>
      <c r="D45" s="502"/>
      <c r="E45" s="503"/>
      <c r="F45" s="504">
        <v>538.14</v>
      </c>
      <c r="G45" s="636">
        <v>546.88</v>
      </c>
      <c r="H45" s="505">
        <v>8.7400000000000091</v>
      </c>
    </row>
    <row r="46" spans="2:8" ht="15.9" customHeight="1">
      <c r="B46" s="700"/>
      <c r="C46" s="506" t="s">
        <v>438</v>
      </c>
      <c r="D46" s="502"/>
      <c r="E46" s="503"/>
      <c r="F46" s="507">
        <v>545.59</v>
      </c>
      <c r="G46" s="637">
        <v>548.89</v>
      </c>
      <c r="H46" s="508">
        <v>3.2999999999999545</v>
      </c>
    </row>
    <row r="47" spans="2:8" ht="15.9" customHeight="1">
      <c r="B47" s="700"/>
      <c r="C47" s="509" t="s">
        <v>439</v>
      </c>
      <c r="D47" s="240"/>
      <c r="E47" s="510"/>
      <c r="F47" s="504">
        <v>541.12</v>
      </c>
      <c r="G47" s="636">
        <v>546.84</v>
      </c>
      <c r="H47" s="505">
        <v>5.7200000000000273</v>
      </c>
    </row>
    <row r="48" spans="2:8" ht="15.9" customHeight="1">
      <c r="B48" s="700"/>
      <c r="C48" s="501" t="s">
        <v>440</v>
      </c>
      <c r="D48" s="502"/>
      <c r="E48" s="503"/>
      <c r="F48" s="504">
        <v>539.38</v>
      </c>
      <c r="G48" s="636">
        <v>543.63</v>
      </c>
      <c r="H48" s="505">
        <v>4.25</v>
      </c>
    </row>
    <row r="49" spans="2:8" ht="15.9" customHeight="1">
      <c r="B49" s="700"/>
      <c r="C49" s="506" t="s">
        <v>441</v>
      </c>
      <c r="D49" s="502"/>
      <c r="E49" s="503"/>
      <c r="F49" s="507">
        <v>540.03</v>
      </c>
      <c r="G49" s="640">
        <v>544.70000000000005</v>
      </c>
      <c r="H49" s="508">
        <v>4.6700000000000728</v>
      </c>
    </row>
    <row r="50" spans="2:8" ht="15.9" customHeight="1">
      <c r="B50" s="511"/>
      <c r="C50" s="509" t="s">
        <v>442</v>
      </c>
      <c r="D50" s="240"/>
      <c r="E50" s="510"/>
      <c r="F50" s="504">
        <v>484.37</v>
      </c>
      <c r="G50" s="636">
        <v>495.63</v>
      </c>
      <c r="H50" s="505">
        <v>11.259999999999991</v>
      </c>
    </row>
    <row r="51" spans="2:8" ht="15.9" customHeight="1">
      <c r="B51" s="511"/>
      <c r="C51" s="501" t="s">
        <v>443</v>
      </c>
      <c r="D51" s="502"/>
      <c r="E51" s="503"/>
      <c r="F51" s="504">
        <v>491.46</v>
      </c>
      <c r="G51" s="636">
        <v>512.03</v>
      </c>
      <c r="H51" s="505">
        <v>20.569999999999993</v>
      </c>
    </row>
    <row r="52" spans="2:8" ht="15.9" customHeight="1" thickBot="1">
      <c r="B52" s="524"/>
      <c r="C52" s="513" t="s">
        <v>444</v>
      </c>
      <c r="D52" s="514"/>
      <c r="E52" s="515"/>
      <c r="F52" s="516">
        <v>486.31</v>
      </c>
      <c r="G52" s="638">
        <v>500.24</v>
      </c>
      <c r="H52" s="517">
        <v>13.930000000000007</v>
      </c>
    </row>
    <row r="53" spans="2:8">
      <c r="H53" s="160" t="s">
        <v>70</v>
      </c>
    </row>
    <row r="54" spans="2:8">
      <c r="F54" s="160"/>
      <c r="G54" s="16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F52E1-0C28-4ACC-9B9A-191C316CDD31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40" customWidth="1"/>
    <col min="2" max="2" width="48" style="240" customWidth="1"/>
    <col min="3" max="5" width="17.6640625" style="240" customWidth="1"/>
    <col min="6" max="6" width="4.109375" style="240" customWidth="1"/>
    <col min="7" max="16384" width="9.109375" style="240"/>
  </cols>
  <sheetData>
    <row r="1" spans="1:7">
      <c r="A1" s="240" t="s">
        <v>279</v>
      </c>
    </row>
    <row r="2" spans="1:7" ht="10.199999999999999" customHeight="1" thickBot="1">
      <c r="B2" s="525"/>
      <c r="C2" s="525"/>
      <c r="D2" s="525"/>
      <c r="E2" s="525"/>
    </row>
    <row r="3" spans="1:7" ht="18.600000000000001" customHeight="1" thickBot="1">
      <c r="B3" s="692" t="s">
        <v>456</v>
      </c>
      <c r="C3" s="693"/>
      <c r="D3" s="693"/>
      <c r="E3" s="694"/>
    </row>
    <row r="4" spans="1:7" ht="13.2" customHeight="1" thickBot="1">
      <c r="B4" s="706" t="s">
        <v>457</v>
      </c>
      <c r="C4" s="706"/>
      <c r="D4" s="706"/>
      <c r="E4" s="706"/>
      <c r="F4" s="243"/>
      <c r="G4" s="243"/>
    </row>
    <row r="5" spans="1:7" ht="40.200000000000003" customHeight="1">
      <c r="B5" s="526" t="s">
        <v>458</v>
      </c>
      <c r="C5" s="527" t="s">
        <v>429</v>
      </c>
      <c r="D5" s="527" t="s">
        <v>430</v>
      </c>
      <c r="E5" s="528" t="s">
        <v>184</v>
      </c>
      <c r="F5" s="243"/>
      <c r="G5" s="243"/>
    </row>
    <row r="6" spans="1:7" ht="12.9" customHeight="1">
      <c r="B6" s="529" t="s">
        <v>459</v>
      </c>
      <c r="C6" s="530">
        <v>302.11</v>
      </c>
      <c r="D6" s="531">
        <v>302.31</v>
      </c>
      <c r="E6" s="532">
        <v>0.19999999999998863</v>
      </c>
    </row>
    <row r="7" spans="1:7" ht="12.9" customHeight="1">
      <c r="B7" s="533" t="s">
        <v>460</v>
      </c>
      <c r="C7" s="534">
        <v>289.24</v>
      </c>
      <c r="D7" s="534">
        <v>290.18</v>
      </c>
      <c r="E7" s="532">
        <v>0.93999999999999773</v>
      </c>
    </row>
    <row r="8" spans="1:7" ht="12.9" customHeight="1">
      <c r="B8" s="533" t="s">
        <v>461</v>
      </c>
      <c r="C8" s="534">
        <v>176.42</v>
      </c>
      <c r="D8" s="534">
        <v>176.17</v>
      </c>
      <c r="E8" s="532">
        <v>-0.25</v>
      </c>
    </row>
    <row r="9" spans="1:7" ht="12.9" customHeight="1">
      <c r="B9" s="533" t="s">
        <v>462</v>
      </c>
      <c r="C9" s="534">
        <v>314.5</v>
      </c>
      <c r="D9" s="534">
        <v>315.57</v>
      </c>
      <c r="E9" s="532">
        <v>1.0699999999999932</v>
      </c>
    </row>
    <row r="10" spans="1:7" ht="12.9" customHeight="1" thickBot="1">
      <c r="B10" s="535" t="s">
        <v>463</v>
      </c>
      <c r="C10" s="536">
        <v>276.16000000000003</v>
      </c>
      <c r="D10" s="536">
        <v>275.91000000000003</v>
      </c>
      <c r="E10" s="537">
        <v>-0.25</v>
      </c>
    </row>
    <row r="11" spans="1:7" ht="12.9" customHeight="1" thickBot="1">
      <c r="B11" s="538"/>
      <c r="C11" s="539"/>
      <c r="D11" s="539"/>
      <c r="E11" s="540"/>
    </row>
    <row r="12" spans="1:7" ht="15.75" customHeight="1" thickBot="1">
      <c r="B12" s="692" t="s">
        <v>464</v>
      </c>
      <c r="C12" s="693"/>
      <c r="D12" s="693"/>
      <c r="E12" s="694"/>
    </row>
    <row r="13" spans="1:7" ht="12" customHeight="1" thickBot="1">
      <c r="B13" s="710"/>
      <c r="C13" s="710"/>
      <c r="D13" s="710"/>
      <c r="E13" s="710"/>
    </row>
    <row r="14" spans="1:7" ht="40.200000000000003" customHeight="1">
      <c r="B14" s="541" t="s">
        <v>465</v>
      </c>
      <c r="C14" s="527" t="s">
        <v>429</v>
      </c>
      <c r="D14" s="527" t="s">
        <v>430</v>
      </c>
      <c r="E14" s="542" t="s">
        <v>184</v>
      </c>
    </row>
    <row r="15" spans="1:7" ht="12.9" customHeight="1">
      <c r="B15" s="543" t="s">
        <v>466</v>
      </c>
      <c r="C15" s="544"/>
      <c r="D15" s="544"/>
      <c r="E15" s="545"/>
    </row>
    <row r="16" spans="1:7" ht="12.9" customHeight="1">
      <c r="B16" s="543" t="s">
        <v>467</v>
      </c>
      <c r="C16" s="534">
        <v>122.1</v>
      </c>
      <c r="D16" s="546">
        <v>116.64</v>
      </c>
      <c r="E16" s="547">
        <v>-5.4599999999999937</v>
      </c>
    </row>
    <row r="17" spans="2:5" ht="12.9" customHeight="1">
      <c r="B17" s="543" t="s">
        <v>468</v>
      </c>
      <c r="C17" s="534">
        <v>232.23</v>
      </c>
      <c r="D17" s="546">
        <v>232.15</v>
      </c>
      <c r="E17" s="547">
        <v>-7.9999999999984084E-2</v>
      </c>
    </row>
    <row r="18" spans="2:5" ht="12.9" customHeight="1">
      <c r="B18" s="543" t="s">
        <v>469</v>
      </c>
      <c r="C18" s="534">
        <v>109.36</v>
      </c>
      <c r="D18" s="546">
        <v>104.22</v>
      </c>
      <c r="E18" s="547">
        <v>-5.1400000000000006</v>
      </c>
    </row>
    <row r="19" spans="2:5" ht="12.9" customHeight="1">
      <c r="B19" s="543" t="s">
        <v>470</v>
      </c>
      <c r="C19" s="534">
        <v>185.44</v>
      </c>
      <c r="D19" s="546">
        <v>185.4</v>
      </c>
      <c r="E19" s="547">
        <v>-3.9999999999992042E-2</v>
      </c>
    </row>
    <row r="20" spans="2:5" ht="12.9" customHeight="1">
      <c r="B20" s="548" t="s">
        <v>471</v>
      </c>
      <c r="C20" s="549">
        <v>168.37</v>
      </c>
      <c r="D20" s="550">
        <v>165.74</v>
      </c>
      <c r="E20" s="551">
        <v>-2.6299999999999955</v>
      </c>
    </row>
    <row r="21" spans="2:5" ht="12.9" customHeight="1">
      <c r="B21" s="543" t="s">
        <v>472</v>
      </c>
      <c r="C21" s="552"/>
      <c r="D21" s="553"/>
      <c r="E21" s="554"/>
    </row>
    <row r="22" spans="2:5" ht="12.9" customHeight="1">
      <c r="B22" s="543" t="s">
        <v>473</v>
      </c>
      <c r="C22" s="534">
        <v>228.08</v>
      </c>
      <c r="D22" s="546">
        <v>230.78</v>
      </c>
      <c r="E22" s="554">
        <v>2.6999999999999886</v>
      </c>
    </row>
    <row r="23" spans="2:5" ht="12.9" customHeight="1">
      <c r="B23" s="543" t="s">
        <v>474</v>
      </c>
      <c r="C23" s="534">
        <v>423.99</v>
      </c>
      <c r="D23" s="534">
        <v>426.29</v>
      </c>
      <c r="E23" s="554">
        <v>2.3000000000000114</v>
      </c>
    </row>
    <row r="24" spans="2:5" ht="12.9" customHeight="1">
      <c r="B24" s="543" t="s">
        <v>475</v>
      </c>
      <c r="C24" s="534">
        <v>325</v>
      </c>
      <c r="D24" s="534">
        <v>325</v>
      </c>
      <c r="E24" s="554">
        <v>0</v>
      </c>
    </row>
    <row r="25" spans="2:5" ht="12.9" customHeight="1">
      <c r="B25" s="543" t="s">
        <v>476</v>
      </c>
      <c r="C25" s="534">
        <v>299.81</v>
      </c>
      <c r="D25" s="534">
        <v>302.98</v>
      </c>
      <c r="E25" s="554">
        <v>3.1700000000000159</v>
      </c>
    </row>
    <row r="26" spans="2:5" ht="12.9" customHeight="1" thickBot="1">
      <c r="B26" s="555" t="s">
        <v>477</v>
      </c>
      <c r="C26" s="556">
        <v>368.24</v>
      </c>
      <c r="D26" s="557">
        <v>370.9</v>
      </c>
      <c r="E26" s="558">
        <v>2.6599999999999682</v>
      </c>
    </row>
    <row r="27" spans="2:5" ht="12.9" customHeight="1">
      <c r="B27" s="559"/>
      <c r="C27" s="560"/>
      <c r="D27" s="560"/>
      <c r="E27" s="561"/>
    </row>
    <row r="28" spans="2:5" ht="18.600000000000001" customHeight="1">
      <c r="B28" s="701" t="s">
        <v>478</v>
      </c>
      <c r="C28" s="701"/>
      <c r="D28" s="701"/>
      <c r="E28" s="701"/>
    </row>
    <row r="29" spans="2:5" ht="10.5" customHeight="1" thickBot="1">
      <c r="B29" s="343"/>
      <c r="C29" s="343"/>
      <c r="D29" s="343"/>
      <c r="E29" s="343"/>
    </row>
    <row r="30" spans="2:5" ht="18.600000000000001" customHeight="1" thickBot="1">
      <c r="B30" s="692" t="s">
        <v>479</v>
      </c>
      <c r="C30" s="693"/>
      <c r="D30" s="693"/>
      <c r="E30" s="694"/>
    </row>
    <row r="31" spans="2:5" ht="14.4" customHeight="1" thickBot="1">
      <c r="B31" s="706" t="s">
        <v>480</v>
      </c>
      <c r="C31" s="706"/>
      <c r="D31" s="706"/>
      <c r="E31" s="706"/>
    </row>
    <row r="32" spans="2:5" ht="40.200000000000003" customHeight="1">
      <c r="B32" s="526" t="s">
        <v>481</v>
      </c>
      <c r="C32" s="527" t="s">
        <v>429</v>
      </c>
      <c r="D32" s="527" t="s">
        <v>430</v>
      </c>
      <c r="E32" s="528" t="s">
        <v>184</v>
      </c>
    </row>
    <row r="33" spans="2:5" ht="15" customHeight="1">
      <c r="B33" s="529" t="s">
        <v>482</v>
      </c>
      <c r="C33" s="530">
        <v>841.1</v>
      </c>
      <c r="D33" s="531">
        <v>861.16</v>
      </c>
      <c r="E33" s="562">
        <v>20.059999999999945</v>
      </c>
    </row>
    <row r="34" spans="2:5" ht="14.25" customHeight="1">
      <c r="B34" s="533" t="s">
        <v>483</v>
      </c>
      <c r="C34" s="534">
        <v>790</v>
      </c>
      <c r="D34" s="531">
        <v>807.58</v>
      </c>
      <c r="E34" s="562">
        <v>17.580000000000041</v>
      </c>
    </row>
    <row r="35" spans="2:5" ht="12" thickBot="1">
      <c r="B35" s="563" t="s">
        <v>484</v>
      </c>
      <c r="C35" s="556">
        <v>815.55</v>
      </c>
      <c r="D35" s="564">
        <v>834.37</v>
      </c>
      <c r="E35" s="565">
        <v>18.82000000000005</v>
      </c>
    </row>
    <row r="36" spans="2:5">
      <c r="B36" s="566"/>
      <c r="E36" s="567"/>
    </row>
    <row r="37" spans="2:5" ht="12" thickBot="1">
      <c r="B37" s="707" t="s">
        <v>485</v>
      </c>
      <c r="C37" s="708"/>
      <c r="D37" s="708"/>
      <c r="E37" s="709"/>
    </row>
    <row r="38" spans="2:5" ht="40.200000000000003" customHeight="1">
      <c r="B38" s="568" t="s">
        <v>486</v>
      </c>
      <c r="C38" s="527" t="s">
        <v>429</v>
      </c>
      <c r="D38" s="527" t="s">
        <v>430</v>
      </c>
      <c r="E38" s="569" t="s">
        <v>184</v>
      </c>
    </row>
    <row r="39" spans="2:5">
      <c r="B39" s="570" t="s">
        <v>326</v>
      </c>
      <c r="C39" s="530">
        <v>896.4</v>
      </c>
      <c r="D39" s="531">
        <v>942.53</v>
      </c>
      <c r="E39" s="571">
        <v>46.129999999999995</v>
      </c>
    </row>
    <row r="40" spans="2:5">
      <c r="B40" s="572" t="s">
        <v>351</v>
      </c>
      <c r="C40" s="534">
        <v>1008.42</v>
      </c>
      <c r="D40" s="534">
        <v>1008.42</v>
      </c>
      <c r="E40" s="571">
        <v>0</v>
      </c>
    </row>
    <row r="41" spans="2:5">
      <c r="B41" s="572" t="s">
        <v>487</v>
      </c>
      <c r="C41" s="534">
        <v>789.2</v>
      </c>
      <c r="D41" s="534">
        <v>789.2</v>
      </c>
      <c r="E41" s="571">
        <v>0</v>
      </c>
    </row>
    <row r="42" spans="2:5">
      <c r="B42" s="572" t="s">
        <v>364</v>
      </c>
      <c r="C42" s="534">
        <v>869.8</v>
      </c>
      <c r="D42" s="534">
        <v>887</v>
      </c>
      <c r="E42" s="571">
        <v>17.200000000000045</v>
      </c>
    </row>
    <row r="43" spans="2:5">
      <c r="B43" s="572" t="s">
        <v>488</v>
      </c>
      <c r="C43" s="534">
        <v>831.77</v>
      </c>
      <c r="D43" s="534">
        <v>887.21</v>
      </c>
      <c r="E43" s="571">
        <v>55.440000000000055</v>
      </c>
    </row>
    <row r="44" spans="2:5">
      <c r="B44" s="572" t="s">
        <v>359</v>
      </c>
      <c r="C44" s="534">
        <v>846.54</v>
      </c>
      <c r="D44" s="534">
        <v>846.54</v>
      </c>
      <c r="E44" s="571">
        <v>0</v>
      </c>
    </row>
    <row r="45" spans="2:5">
      <c r="B45" s="572" t="s">
        <v>360</v>
      </c>
      <c r="C45" s="534">
        <v>884.55</v>
      </c>
      <c r="D45" s="534">
        <v>884.55</v>
      </c>
      <c r="E45" s="571">
        <v>0</v>
      </c>
    </row>
    <row r="46" spans="2:5">
      <c r="B46" s="573" t="s">
        <v>296</v>
      </c>
      <c r="C46" s="534">
        <v>868.36</v>
      </c>
      <c r="D46" s="534">
        <v>869.11</v>
      </c>
      <c r="E46" s="571">
        <v>0.75</v>
      </c>
    </row>
    <row r="47" spans="2:5" ht="12" thickBot="1">
      <c r="B47" s="574" t="s">
        <v>484</v>
      </c>
      <c r="C47" s="556">
        <v>853.64</v>
      </c>
      <c r="D47" s="556">
        <v>875.89</v>
      </c>
      <c r="E47" s="517">
        <v>22.25</v>
      </c>
    </row>
    <row r="48" spans="2:5">
      <c r="E48" s="160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9A8D3-4D7C-4D19-825A-C7E0DAD161A0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483" customWidth="1"/>
    <col min="2" max="2" width="32.88671875" style="483" customWidth="1"/>
    <col min="3" max="11" width="16.6640625" style="483" customWidth="1"/>
    <col min="12" max="12" width="3.33203125" style="483" customWidth="1"/>
    <col min="13" max="13" width="11.44140625" style="483"/>
    <col min="14" max="14" width="16.109375" style="483" customWidth="1"/>
    <col min="15" max="16384" width="11.44140625" style="483"/>
  </cols>
  <sheetData>
    <row r="1" spans="2:20" hidden="1">
      <c r="B1" s="575"/>
      <c r="C1" s="575"/>
      <c r="D1" s="575"/>
      <c r="E1" s="575"/>
      <c r="F1" s="575"/>
      <c r="G1" s="575"/>
      <c r="H1" s="575"/>
      <c r="I1" s="575"/>
      <c r="J1" s="575"/>
      <c r="K1" s="576"/>
      <c r="L1" s="717" t="s">
        <v>489</v>
      </c>
      <c r="M1" s="718"/>
      <c r="N1" s="718"/>
      <c r="O1" s="718"/>
      <c r="P1" s="718"/>
      <c r="Q1" s="718"/>
      <c r="R1" s="718"/>
      <c r="S1" s="718"/>
      <c r="T1" s="718"/>
    </row>
    <row r="2" spans="2:20" ht="21.6" customHeight="1">
      <c r="B2" s="575"/>
      <c r="C2" s="575"/>
      <c r="D2" s="575"/>
      <c r="E2" s="575"/>
      <c r="F2" s="575"/>
      <c r="G2" s="575"/>
      <c r="H2" s="575"/>
      <c r="I2" s="575"/>
      <c r="J2" s="575"/>
      <c r="K2" s="579"/>
      <c r="L2" s="577"/>
      <c r="M2" s="578"/>
      <c r="N2" s="578"/>
      <c r="O2" s="578"/>
      <c r="P2" s="578"/>
      <c r="Q2" s="578"/>
      <c r="R2" s="578"/>
      <c r="S2" s="578"/>
      <c r="T2" s="578"/>
    </row>
    <row r="3" spans="2:20" ht="9.6" customHeight="1">
      <c r="B3" s="575"/>
      <c r="C3" s="575"/>
      <c r="D3" s="575"/>
      <c r="E3" s="575"/>
      <c r="F3" s="575"/>
      <c r="G3" s="575"/>
      <c r="H3" s="575"/>
      <c r="I3" s="575"/>
      <c r="J3" s="575"/>
      <c r="K3" s="575"/>
      <c r="L3" s="575"/>
      <c r="M3" s="575"/>
      <c r="N3" s="575"/>
      <c r="O3" s="575"/>
      <c r="P3" s="575"/>
      <c r="Q3" s="575"/>
      <c r="R3" s="575"/>
      <c r="S3" s="575"/>
      <c r="T3" s="575"/>
    </row>
    <row r="4" spans="2:20" ht="23.4" customHeight="1" thickBot="1">
      <c r="B4" s="683" t="s">
        <v>490</v>
      </c>
      <c r="C4" s="683"/>
      <c r="D4" s="683"/>
      <c r="E4" s="683"/>
      <c r="F4" s="683"/>
      <c r="G4" s="683"/>
      <c r="H4" s="683"/>
      <c r="I4" s="683"/>
      <c r="J4" s="683"/>
      <c r="K4" s="683"/>
      <c r="L4" s="578"/>
      <c r="M4" s="578"/>
      <c r="N4" s="578"/>
      <c r="O4" s="578"/>
      <c r="P4" s="578"/>
      <c r="Q4" s="578"/>
      <c r="R4" s="578"/>
      <c r="S4" s="575"/>
      <c r="T4" s="575"/>
    </row>
    <row r="5" spans="2:20" ht="21" customHeight="1" thickBot="1">
      <c r="B5" s="692" t="s">
        <v>491</v>
      </c>
      <c r="C5" s="693"/>
      <c r="D5" s="693"/>
      <c r="E5" s="693"/>
      <c r="F5" s="693"/>
      <c r="G5" s="693"/>
      <c r="H5" s="693"/>
      <c r="I5" s="693"/>
      <c r="J5" s="693"/>
      <c r="K5" s="694"/>
      <c r="L5" s="580"/>
      <c r="M5" s="580"/>
      <c r="N5" s="580"/>
      <c r="O5" s="580"/>
      <c r="P5" s="580"/>
      <c r="Q5" s="580"/>
      <c r="R5" s="580"/>
      <c r="S5" s="575"/>
      <c r="T5" s="575"/>
    </row>
    <row r="6" spans="2:20" ht="13.2" customHeight="1">
      <c r="L6" s="578"/>
      <c r="M6" s="578"/>
      <c r="N6" s="578"/>
      <c r="O6" s="578"/>
      <c r="P6" s="578"/>
      <c r="Q6" s="578"/>
      <c r="R6" s="580"/>
      <c r="S6" s="575"/>
      <c r="T6" s="575"/>
    </row>
    <row r="7" spans="2:20" ht="13.2" customHeight="1">
      <c r="B7" s="719" t="s">
        <v>492</v>
      </c>
      <c r="C7" s="719"/>
      <c r="D7" s="719"/>
      <c r="E7" s="719"/>
      <c r="F7" s="719"/>
      <c r="G7" s="719"/>
      <c r="H7" s="719"/>
      <c r="I7" s="719"/>
      <c r="J7" s="719"/>
      <c r="K7" s="719"/>
      <c r="L7" s="578"/>
      <c r="M7" s="578"/>
      <c r="N7" s="578"/>
      <c r="O7" s="578"/>
      <c r="P7" s="578"/>
      <c r="Q7" s="578"/>
      <c r="R7" s="580"/>
      <c r="S7" s="575"/>
      <c r="T7" s="575"/>
    </row>
    <row r="8" spans="2:20" ht="13.8" thickBot="1">
      <c r="B8" s="240"/>
      <c r="C8" s="240"/>
      <c r="D8" s="240"/>
      <c r="E8" s="240"/>
      <c r="F8" s="240"/>
      <c r="G8" s="240"/>
      <c r="H8" s="240"/>
      <c r="I8" s="240"/>
      <c r="J8" s="240"/>
      <c r="K8" s="240"/>
    </row>
    <row r="9" spans="2:20" ht="19.95" customHeight="1">
      <c r="B9" s="711" t="s">
        <v>493</v>
      </c>
      <c r="C9" s="713" t="s">
        <v>494</v>
      </c>
      <c r="D9" s="714"/>
      <c r="E9" s="715"/>
      <c r="F9" s="713" t="s">
        <v>495</v>
      </c>
      <c r="G9" s="714"/>
      <c r="H9" s="715"/>
      <c r="I9" s="713" t="s">
        <v>496</v>
      </c>
      <c r="J9" s="714"/>
      <c r="K9" s="716"/>
    </row>
    <row r="10" spans="2:20" ht="37.200000000000003" customHeight="1">
      <c r="B10" s="712"/>
      <c r="C10" s="581" t="s">
        <v>429</v>
      </c>
      <c r="D10" s="581" t="s">
        <v>430</v>
      </c>
      <c r="E10" s="582" t="s">
        <v>497</v>
      </c>
      <c r="F10" s="581" t="s">
        <v>429</v>
      </c>
      <c r="G10" s="581" t="s">
        <v>430</v>
      </c>
      <c r="H10" s="582" t="s">
        <v>497</v>
      </c>
      <c r="I10" s="581" t="s">
        <v>429</v>
      </c>
      <c r="J10" s="581" t="s">
        <v>430</v>
      </c>
      <c r="K10" s="583" t="s">
        <v>497</v>
      </c>
    </row>
    <row r="11" spans="2:20" ht="30" customHeight="1" thickBot="1">
      <c r="B11" s="584" t="s">
        <v>498</v>
      </c>
      <c r="C11" s="585">
        <v>230.78</v>
      </c>
      <c r="D11" s="585">
        <v>230.92</v>
      </c>
      <c r="E11" s="586">
        <v>0.13999999999998636</v>
      </c>
      <c r="F11" s="585">
        <v>222.59</v>
      </c>
      <c r="G11" s="585">
        <v>222.1</v>
      </c>
      <c r="H11" s="586">
        <v>-0.49000000000000909</v>
      </c>
      <c r="I11" s="585">
        <v>233.06</v>
      </c>
      <c r="J11" s="585">
        <v>232.15</v>
      </c>
      <c r="K11" s="587">
        <v>-0.90999999999999659</v>
      </c>
    </row>
    <row r="12" spans="2:20" ht="19.95" customHeight="1">
      <c r="B12" s="240"/>
      <c r="C12" s="240"/>
      <c r="D12" s="240"/>
      <c r="E12" s="240"/>
      <c r="F12" s="240"/>
      <c r="G12" s="240"/>
      <c r="H12" s="240"/>
      <c r="I12" s="240"/>
      <c r="J12" s="240"/>
      <c r="K12" s="240"/>
    </row>
    <row r="13" spans="2:20" ht="19.95" customHeight="1" thickBot="1">
      <c r="B13" s="240"/>
      <c r="C13" s="240"/>
      <c r="D13" s="240"/>
      <c r="E13" s="240"/>
      <c r="F13" s="240"/>
      <c r="G13" s="240"/>
      <c r="H13" s="240"/>
      <c r="I13" s="240"/>
      <c r="J13" s="240"/>
      <c r="K13" s="240"/>
    </row>
    <row r="14" spans="2:20" ht="19.95" customHeight="1">
      <c r="B14" s="711" t="s">
        <v>493</v>
      </c>
      <c r="C14" s="713" t="s">
        <v>499</v>
      </c>
      <c r="D14" s="714"/>
      <c r="E14" s="715"/>
      <c r="F14" s="713" t="s">
        <v>500</v>
      </c>
      <c r="G14" s="714"/>
      <c r="H14" s="715"/>
      <c r="I14" s="713" t="s">
        <v>501</v>
      </c>
      <c r="J14" s="714"/>
      <c r="K14" s="716"/>
    </row>
    <row r="15" spans="2:20" ht="37.200000000000003" customHeight="1">
      <c r="B15" s="712"/>
      <c r="C15" s="581" t="s">
        <v>429</v>
      </c>
      <c r="D15" s="581" t="s">
        <v>430</v>
      </c>
      <c r="E15" s="582" t="s">
        <v>184</v>
      </c>
      <c r="F15" s="581" t="s">
        <v>429</v>
      </c>
      <c r="G15" s="581" t="s">
        <v>430</v>
      </c>
      <c r="H15" s="582" t="s">
        <v>184</v>
      </c>
      <c r="I15" s="581" t="s">
        <v>429</v>
      </c>
      <c r="J15" s="581" t="s">
        <v>430</v>
      </c>
      <c r="K15" s="583" t="s">
        <v>184</v>
      </c>
    </row>
    <row r="16" spans="2:20" ht="30" customHeight="1" thickBot="1">
      <c r="B16" s="584" t="s">
        <v>498</v>
      </c>
      <c r="C16" s="585">
        <v>233.4</v>
      </c>
      <c r="D16" s="585">
        <v>231.77</v>
      </c>
      <c r="E16" s="586">
        <v>-1.6299999999999955</v>
      </c>
      <c r="F16" s="585">
        <v>233.64</v>
      </c>
      <c r="G16" s="585">
        <v>224.9</v>
      </c>
      <c r="H16" s="586">
        <v>-8.7399999999999807</v>
      </c>
      <c r="I16" s="585">
        <v>219.86</v>
      </c>
      <c r="J16" s="585">
        <v>216.95</v>
      </c>
      <c r="K16" s="587">
        <v>-2.910000000000025</v>
      </c>
    </row>
    <row r="17" spans="2:11" ht="19.95" customHeight="1"/>
    <row r="18" spans="2:11" ht="19.95" customHeight="1" thickBot="1"/>
    <row r="19" spans="2:11" ht="19.95" customHeight="1" thickBot="1">
      <c r="B19" s="692" t="s">
        <v>502</v>
      </c>
      <c r="C19" s="693"/>
      <c r="D19" s="693"/>
      <c r="E19" s="693"/>
      <c r="F19" s="693"/>
      <c r="G19" s="693"/>
      <c r="H19" s="693"/>
      <c r="I19" s="693"/>
      <c r="J19" s="693"/>
      <c r="K19" s="694"/>
    </row>
    <row r="20" spans="2:11" ht="19.95" customHeight="1">
      <c r="B20" s="258"/>
    </row>
    <row r="21" spans="2:11" ht="19.95" customHeight="1" thickBot="1"/>
    <row r="22" spans="2:11" ht="19.95" customHeight="1">
      <c r="B22" s="711" t="s">
        <v>503</v>
      </c>
      <c r="C22" s="713" t="s">
        <v>504</v>
      </c>
      <c r="D22" s="714"/>
      <c r="E22" s="715"/>
      <c r="F22" s="713" t="s">
        <v>505</v>
      </c>
      <c r="G22" s="714"/>
      <c r="H22" s="715"/>
      <c r="I22" s="713" t="s">
        <v>506</v>
      </c>
      <c r="J22" s="714"/>
      <c r="K22" s="716"/>
    </row>
    <row r="23" spans="2:11" ht="37.200000000000003" customHeight="1">
      <c r="B23" s="712"/>
      <c r="C23" s="588" t="s">
        <v>429</v>
      </c>
      <c r="D23" s="588" t="s">
        <v>430</v>
      </c>
      <c r="E23" s="589" t="s">
        <v>184</v>
      </c>
      <c r="F23" s="588" t="s">
        <v>429</v>
      </c>
      <c r="G23" s="588" t="s">
        <v>430</v>
      </c>
      <c r="H23" s="589" t="s">
        <v>184</v>
      </c>
      <c r="I23" s="588" t="s">
        <v>429</v>
      </c>
      <c r="J23" s="588" t="s">
        <v>430</v>
      </c>
      <c r="K23" s="590" t="s">
        <v>184</v>
      </c>
    </row>
    <row r="24" spans="2:11" ht="30" customHeight="1">
      <c r="B24" s="591" t="s">
        <v>507</v>
      </c>
      <c r="C24" s="592" t="s">
        <v>313</v>
      </c>
      <c r="D24" s="592" t="s">
        <v>313</v>
      </c>
      <c r="E24" s="593" t="s">
        <v>313</v>
      </c>
      <c r="F24" s="592">
        <v>1.9</v>
      </c>
      <c r="G24" s="592">
        <v>1.87</v>
      </c>
      <c r="H24" s="593">
        <v>-2.9999999999999805E-2</v>
      </c>
      <c r="I24" s="592">
        <v>1.87</v>
      </c>
      <c r="J24" s="592">
        <v>1.84</v>
      </c>
      <c r="K24" s="594">
        <v>-3.0000000000000027E-2</v>
      </c>
    </row>
    <row r="25" spans="2:11" ht="30" customHeight="1">
      <c r="B25" s="591" t="s">
        <v>508</v>
      </c>
      <c r="C25" s="592">
        <v>1.84</v>
      </c>
      <c r="D25" s="592">
        <v>1.82</v>
      </c>
      <c r="E25" s="593">
        <v>-2.0000000000000018E-2</v>
      </c>
      <c r="F25" s="592">
        <v>1.82</v>
      </c>
      <c r="G25" s="592">
        <v>1.8</v>
      </c>
      <c r="H25" s="593">
        <v>-2.0000000000000018E-2</v>
      </c>
      <c r="I25" s="592">
        <v>1.8</v>
      </c>
      <c r="J25" s="592">
        <v>1.78</v>
      </c>
      <c r="K25" s="594">
        <v>-2.0000000000000018E-2</v>
      </c>
    </row>
    <row r="26" spans="2:11" ht="30" customHeight="1">
      <c r="B26" s="591" t="s">
        <v>509</v>
      </c>
      <c r="C26" s="592">
        <v>1.84</v>
      </c>
      <c r="D26" s="592">
        <v>1.81</v>
      </c>
      <c r="E26" s="593">
        <v>-3.0000000000000027E-2</v>
      </c>
      <c r="F26" s="592">
        <v>1.82</v>
      </c>
      <c r="G26" s="592">
        <v>1.8</v>
      </c>
      <c r="H26" s="593">
        <v>-2.0000000000000018E-2</v>
      </c>
      <c r="I26" s="592">
        <v>1.81</v>
      </c>
      <c r="J26" s="592">
        <v>1.79</v>
      </c>
      <c r="K26" s="594">
        <v>-2.0000000000000018E-2</v>
      </c>
    </row>
    <row r="27" spans="2:11" ht="30" customHeight="1">
      <c r="B27" s="591" t="s">
        <v>510</v>
      </c>
      <c r="C27" s="592">
        <v>1.87</v>
      </c>
      <c r="D27" s="592">
        <v>1.87</v>
      </c>
      <c r="E27" s="593">
        <v>0</v>
      </c>
      <c r="F27" s="592">
        <v>1.86</v>
      </c>
      <c r="G27" s="592">
        <v>1.86</v>
      </c>
      <c r="H27" s="593">
        <v>0</v>
      </c>
      <c r="I27" s="592">
        <v>1.85</v>
      </c>
      <c r="J27" s="592">
        <v>1.85</v>
      </c>
      <c r="K27" s="594">
        <v>0</v>
      </c>
    </row>
    <row r="28" spans="2:11" ht="30" customHeight="1">
      <c r="B28" s="591" t="s">
        <v>511</v>
      </c>
      <c r="C28" s="592">
        <v>1.85</v>
      </c>
      <c r="D28" s="592">
        <v>1.86</v>
      </c>
      <c r="E28" s="593">
        <v>1.0000000000000009E-2</v>
      </c>
      <c r="F28" s="592">
        <v>1.83</v>
      </c>
      <c r="G28" s="592">
        <v>1.83</v>
      </c>
      <c r="H28" s="593">
        <v>0</v>
      </c>
      <c r="I28" s="592">
        <v>2.38</v>
      </c>
      <c r="J28" s="592">
        <v>2.38</v>
      </c>
      <c r="K28" s="594">
        <v>0</v>
      </c>
    </row>
    <row r="29" spans="2:11" ht="30" customHeight="1">
      <c r="B29" s="591" t="s">
        <v>512</v>
      </c>
      <c r="C29" s="592">
        <v>1.86</v>
      </c>
      <c r="D29" s="592">
        <v>1.86</v>
      </c>
      <c r="E29" s="593">
        <v>0</v>
      </c>
      <c r="F29" s="592">
        <v>1.85</v>
      </c>
      <c r="G29" s="592">
        <v>1.85</v>
      </c>
      <c r="H29" s="593">
        <v>0</v>
      </c>
      <c r="I29" s="592">
        <v>1.84</v>
      </c>
      <c r="J29" s="592">
        <v>1.84</v>
      </c>
      <c r="K29" s="594">
        <v>0</v>
      </c>
    </row>
    <row r="30" spans="2:11" ht="30" customHeight="1">
      <c r="B30" s="591" t="s">
        <v>513</v>
      </c>
      <c r="C30" s="592">
        <v>1.84</v>
      </c>
      <c r="D30" s="592">
        <v>1.82</v>
      </c>
      <c r="E30" s="593">
        <v>-2.0000000000000018E-2</v>
      </c>
      <c r="F30" s="592">
        <v>1.82</v>
      </c>
      <c r="G30" s="592">
        <v>1.8</v>
      </c>
      <c r="H30" s="593">
        <v>-2.0000000000000018E-2</v>
      </c>
      <c r="I30" s="592">
        <v>2.04</v>
      </c>
      <c r="J30" s="592">
        <v>2.02</v>
      </c>
      <c r="K30" s="594">
        <v>-2.0000000000000018E-2</v>
      </c>
    </row>
    <row r="31" spans="2:11" ht="30" customHeight="1" thickBot="1">
      <c r="B31" s="595" t="s">
        <v>514</v>
      </c>
      <c r="C31" s="596">
        <v>1.87</v>
      </c>
      <c r="D31" s="596">
        <v>1.87</v>
      </c>
      <c r="E31" s="597">
        <v>0</v>
      </c>
      <c r="F31" s="596">
        <v>1.82</v>
      </c>
      <c r="G31" s="596">
        <v>1.82</v>
      </c>
      <c r="H31" s="597">
        <v>0</v>
      </c>
      <c r="I31" s="596">
        <v>1.81</v>
      </c>
      <c r="J31" s="596">
        <v>1.81</v>
      </c>
      <c r="K31" s="598">
        <v>0</v>
      </c>
    </row>
    <row r="32" spans="2:11" ht="16.5" customHeight="1">
      <c r="B32" s="599" t="s">
        <v>515</v>
      </c>
    </row>
    <row r="33" spans="11:11">
      <c r="K33" s="160" t="s">
        <v>70</v>
      </c>
    </row>
    <row r="34" spans="11:11">
      <c r="K34" s="301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B4404-64A3-4122-9FA1-C9F87E8F41A5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40" customWidth="1"/>
    <col min="2" max="2" width="40.88671875" style="240" customWidth="1"/>
    <col min="3" max="5" width="20.6640625" style="240" customWidth="1"/>
    <col min="6" max="6" width="4.109375" style="240" customWidth="1"/>
    <col min="7" max="8" width="10.6640625" style="240" customWidth="1"/>
    <col min="9" max="16384" width="9.109375" style="240"/>
  </cols>
  <sheetData>
    <row r="2" spans="2:8" ht="13.8">
      <c r="E2" s="241"/>
    </row>
    <row r="3" spans="2:8" ht="13.95" customHeight="1" thickBot="1">
      <c r="B3" s="525"/>
      <c r="C3" s="525"/>
      <c r="D3" s="525"/>
      <c r="E3" s="525"/>
      <c r="F3" s="525"/>
      <c r="G3" s="525"/>
      <c r="H3" s="525"/>
    </row>
    <row r="4" spans="2:8" ht="19.95" customHeight="1" thickBot="1">
      <c r="B4" s="692" t="s">
        <v>516</v>
      </c>
      <c r="C4" s="693"/>
      <c r="D4" s="693"/>
      <c r="E4" s="694"/>
      <c r="F4" s="600"/>
      <c r="G4" s="600"/>
      <c r="H4" s="525"/>
    </row>
    <row r="5" spans="2:8" ht="22.95" customHeight="1">
      <c r="B5" s="727" t="s">
        <v>517</v>
      </c>
      <c r="C5" s="727"/>
      <c r="D5" s="727"/>
      <c r="E5" s="727"/>
      <c r="G5" s="525"/>
      <c r="H5" s="525"/>
    </row>
    <row r="6" spans="2:8" ht="15" customHeight="1">
      <c r="B6" s="728"/>
      <c r="C6" s="728"/>
      <c r="D6" s="728"/>
      <c r="E6" s="728"/>
      <c r="F6" s="243"/>
      <c r="G6" s="601"/>
      <c r="H6" s="525"/>
    </row>
    <row r="7" spans="2:8" ht="0.9" customHeight="1" thickBot="1">
      <c r="B7" s="601"/>
      <c r="C7" s="601"/>
      <c r="D7" s="601"/>
      <c r="E7" s="601"/>
      <c r="F7" s="601"/>
      <c r="G7" s="601"/>
      <c r="H7" s="525"/>
    </row>
    <row r="8" spans="2:8" ht="40.200000000000003" customHeight="1">
      <c r="B8" s="602" t="s">
        <v>518</v>
      </c>
      <c r="C8" s="527" t="s">
        <v>429</v>
      </c>
      <c r="D8" s="527" t="s">
        <v>430</v>
      </c>
      <c r="E8" s="603" t="s">
        <v>433</v>
      </c>
      <c r="F8" s="525"/>
      <c r="G8" s="525"/>
      <c r="H8" s="525"/>
    </row>
    <row r="9" spans="2:8" ht="12.9" customHeight="1">
      <c r="B9" s="604" t="s">
        <v>519</v>
      </c>
      <c r="C9" s="605">
        <v>76.05</v>
      </c>
      <c r="D9" s="605">
        <v>75.08</v>
      </c>
      <c r="E9" s="606">
        <v>-0.96999999999999886</v>
      </c>
      <c r="F9" s="525"/>
      <c r="G9" s="525"/>
      <c r="H9" s="525"/>
    </row>
    <row r="10" spans="2:8" ht="32.1" customHeight="1">
      <c r="B10" s="607" t="s">
        <v>520</v>
      </c>
      <c r="C10" s="608"/>
      <c r="D10" s="608"/>
      <c r="E10" s="609"/>
      <c r="F10" s="525"/>
      <c r="G10" s="525"/>
      <c r="H10" s="525"/>
    </row>
    <row r="11" spans="2:8" ht="12.9" customHeight="1">
      <c r="B11" s="604" t="s">
        <v>521</v>
      </c>
      <c r="C11" s="610">
        <v>179.45</v>
      </c>
      <c r="D11" s="610">
        <v>178.76</v>
      </c>
      <c r="E11" s="606">
        <v>-0.68999999999999773</v>
      </c>
      <c r="F11" s="525"/>
      <c r="G11" s="525"/>
      <c r="H11" s="525"/>
    </row>
    <row r="12" spans="2:8" ht="11.25" hidden="1" customHeight="1">
      <c r="B12" s="611"/>
      <c r="C12" s="612"/>
      <c r="D12" s="612"/>
      <c r="E12" s="613"/>
      <c r="F12" s="525"/>
      <c r="G12" s="525"/>
      <c r="H12" s="525"/>
    </row>
    <row r="13" spans="2:8" ht="32.1" customHeight="1">
      <c r="B13" s="607" t="s">
        <v>522</v>
      </c>
      <c r="C13" s="608"/>
      <c r="D13" s="608"/>
      <c r="E13" s="609"/>
      <c r="F13" s="525"/>
      <c r="G13" s="525"/>
      <c r="H13" s="525"/>
    </row>
    <row r="14" spans="2:8" ht="12.9" customHeight="1">
      <c r="B14" s="604" t="s">
        <v>523</v>
      </c>
      <c r="C14" s="610">
        <v>237.5</v>
      </c>
      <c r="D14" s="610">
        <v>230</v>
      </c>
      <c r="E14" s="606">
        <v>-7.5</v>
      </c>
      <c r="F14" s="525"/>
      <c r="G14" s="525"/>
      <c r="H14" s="525"/>
    </row>
    <row r="15" spans="2:8" ht="12.9" customHeight="1">
      <c r="B15" s="604" t="s">
        <v>524</v>
      </c>
      <c r="C15" s="610">
        <v>285</v>
      </c>
      <c r="D15" s="610">
        <v>280</v>
      </c>
      <c r="E15" s="606">
        <v>-5</v>
      </c>
      <c r="F15" s="525"/>
      <c r="G15" s="525"/>
      <c r="H15" s="525"/>
    </row>
    <row r="16" spans="2:8" ht="12.9" customHeight="1" thickBot="1">
      <c r="B16" s="614" t="s">
        <v>525</v>
      </c>
      <c r="C16" s="615">
        <v>274.10000000000002</v>
      </c>
      <c r="D16" s="615">
        <v>264.95999999999998</v>
      </c>
      <c r="E16" s="616">
        <v>-9.1400000000000432</v>
      </c>
      <c r="F16" s="525"/>
      <c r="G16" s="525"/>
      <c r="H16" s="525"/>
    </row>
    <row r="17" spans="2:8" ht="0.9" customHeight="1">
      <c r="B17" s="729">
        <v>5</v>
      </c>
      <c r="C17" s="729"/>
      <c r="D17" s="729"/>
      <c r="E17" s="729"/>
      <c r="F17" s="525"/>
      <c r="G17" s="525"/>
      <c r="H17" s="525"/>
    </row>
    <row r="18" spans="2:8" ht="21.9" customHeight="1" thickBot="1">
      <c r="B18" s="617"/>
      <c r="C18" s="617"/>
      <c r="D18" s="617"/>
      <c r="E18" s="617"/>
      <c r="F18" s="525"/>
      <c r="G18" s="525"/>
      <c r="H18" s="525"/>
    </row>
    <row r="19" spans="2:8" ht="14.4" customHeight="1" thickBot="1">
      <c r="B19" s="692" t="s">
        <v>526</v>
      </c>
      <c r="C19" s="693"/>
      <c r="D19" s="693"/>
      <c r="E19" s="694"/>
      <c r="F19" s="525"/>
      <c r="G19" s="525"/>
      <c r="H19" s="525"/>
    </row>
    <row r="20" spans="2:8" ht="21.75" customHeight="1">
      <c r="B20" s="727" t="s">
        <v>517</v>
      </c>
      <c r="C20" s="727"/>
      <c r="D20" s="727"/>
      <c r="E20" s="727"/>
      <c r="F20" s="525"/>
      <c r="G20" s="525"/>
      <c r="H20" s="525"/>
    </row>
    <row r="21" spans="2:8" ht="12" customHeight="1" thickBot="1">
      <c r="B21" s="720"/>
      <c r="C21" s="720"/>
      <c r="D21" s="720"/>
      <c r="E21" s="720"/>
      <c r="F21" s="525"/>
      <c r="G21" s="525"/>
      <c r="H21" s="525"/>
    </row>
    <row r="22" spans="2:8" ht="40.200000000000003" customHeight="1">
      <c r="B22" s="602" t="s">
        <v>527</v>
      </c>
      <c r="C22" s="527" t="s">
        <v>429</v>
      </c>
      <c r="D22" s="527" t="s">
        <v>430</v>
      </c>
      <c r="E22" s="603" t="s">
        <v>433</v>
      </c>
      <c r="F22" s="525"/>
      <c r="G22" s="525"/>
      <c r="H22" s="525"/>
    </row>
    <row r="23" spans="2:8" ht="12.75" customHeight="1">
      <c r="B23" s="604" t="s">
        <v>528</v>
      </c>
      <c r="C23" s="618">
        <v>708.57</v>
      </c>
      <c r="D23" s="618">
        <v>717.14</v>
      </c>
      <c r="E23" s="606">
        <v>8.5699999999999363</v>
      </c>
      <c r="F23" s="525"/>
      <c r="G23" s="525"/>
      <c r="H23" s="525"/>
    </row>
    <row r="24" spans="2:8">
      <c r="B24" s="604" t="s">
        <v>529</v>
      </c>
      <c r="C24" s="618">
        <v>971.43</v>
      </c>
      <c r="D24" s="618">
        <v>984.29</v>
      </c>
      <c r="E24" s="606">
        <v>12.860000000000014</v>
      </c>
    </row>
    <row r="25" spans="2:8" ht="32.1" customHeight="1">
      <c r="B25" s="607" t="s">
        <v>522</v>
      </c>
      <c r="C25" s="619"/>
      <c r="D25" s="619"/>
      <c r="E25" s="620"/>
    </row>
    <row r="26" spans="2:8" ht="14.25" customHeight="1">
      <c r="B26" s="604" t="s">
        <v>530</v>
      </c>
      <c r="C26" s="618">
        <v>489.85</v>
      </c>
      <c r="D26" s="618">
        <v>487.56</v>
      </c>
      <c r="E26" s="606">
        <v>-2.2900000000000205</v>
      </c>
    </row>
    <row r="27" spans="2:8" ht="32.1" customHeight="1">
      <c r="B27" s="607" t="s">
        <v>531</v>
      </c>
      <c r="C27" s="619"/>
      <c r="D27" s="619"/>
      <c r="E27" s="621"/>
    </row>
    <row r="28" spans="2:8" ht="14.25" customHeight="1">
      <c r="B28" s="604" t="s">
        <v>532</v>
      </c>
      <c r="C28" s="622">
        <v>398.65</v>
      </c>
      <c r="D28" s="622">
        <v>398.65</v>
      </c>
      <c r="E28" s="623">
        <v>0</v>
      </c>
    </row>
    <row r="29" spans="2:8" ht="32.1" customHeight="1">
      <c r="B29" s="607" t="s">
        <v>533</v>
      </c>
      <c r="C29" s="619"/>
      <c r="D29" s="619"/>
      <c r="E29" s="620"/>
    </row>
    <row r="30" spans="2:8">
      <c r="B30" s="604" t="s">
        <v>534</v>
      </c>
      <c r="C30" s="624" t="s">
        <v>224</v>
      </c>
      <c r="D30" s="624" t="s">
        <v>224</v>
      </c>
      <c r="E30" s="623" t="s">
        <v>224</v>
      </c>
    </row>
    <row r="31" spans="2:8" ht="27.75" customHeight="1">
      <c r="B31" s="607" t="s">
        <v>535</v>
      </c>
      <c r="C31" s="619"/>
      <c r="D31" s="619"/>
      <c r="E31" s="620"/>
    </row>
    <row r="32" spans="2:8">
      <c r="B32" s="604" t="s">
        <v>536</v>
      </c>
      <c r="C32" s="622">
        <v>257.93</v>
      </c>
      <c r="D32" s="622">
        <v>258.54000000000002</v>
      </c>
      <c r="E32" s="623">
        <v>0.61000000000001364</v>
      </c>
    </row>
    <row r="33" spans="2:5">
      <c r="B33" s="604" t="s">
        <v>537</v>
      </c>
      <c r="C33" s="622">
        <v>293.11</v>
      </c>
      <c r="D33" s="622">
        <v>294.33</v>
      </c>
      <c r="E33" s="623">
        <v>1.2199999999999704</v>
      </c>
    </row>
    <row r="34" spans="2:5">
      <c r="B34" s="604" t="s">
        <v>538</v>
      </c>
      <c r="C34" s="625" t="s">
        <v>224</v>
      </c>
      <c r="D34" s="625" t="s">
        <v>224</v>
      </c>
      <c r="E34" s="618" t="s">
        <v>224</v>
      </c>
    </row>
    <row r="35" spans="2:5" ht="32.1" customHeight="1">
      <c r="B35" s="607" t="s">
        <v>539</v>
      </c>
      <c r="C35" s="619"/>
      <c r="D35" s="619"/>
      <c r="E35" s="621"/>
    </row>
    <row r="36" spans="2:5" ht="16.5" customHeight="1">
      <c r="B36" s="604" t="s">
        <v>540</v>
      </c>
      <c r="C36" s="622">
        <v>173.91</v>
      </c>
      <c r="D36" s="622">
        <v>173.91</v>
      </c>
      <c r="E36" s="623">
        <v>0</v>
      </c>
    </row>
    <row r="37" spans="2:5" ht="23.25" customHeight="1">
      <c r="B37" s="607" t="s">
        <v>541</v>
      </c>
      <c r="C37" s="619"/>
      <c r="D37" s="619"/>
      <c r="E37" s="621"/>
    </row>
    <row r="38" spans="2:5" ht="13.5" customHeight="1">
      <c r="B38" s="604" t="s">
        <v>542</v>
      </c>
      <c r="C38" s="622">
        <v>418</v>
      </c>
      <c r="D38" s="622">
        <v>418</v>
      </c>
      <c r="E38" s="623">
        <v>0</v>
      </c>
    </row>
    <row r="39" spans="2:5" ht="32.1" customHeight="1">
      <c r="B39" s="607" t="s">
        <v>543</v>
      </c>
      <c r="C39" s="619"/>
      <c r="D39" s="619"/>
      <c r="E39" s="620"/>
    </row>
    <row r="40" spans="2:5" ht="16.5" customHeight="1" thickBot="1">
      <c r="B40" s="614" t="s">
        <v>544</v>
      </c>
      <c r="C40" s="626">
        <v>126.09</v>
      </c>
      <c r="D40" s="626">
        <v>126.09</v>
      </c>
      <c r="E40" s="627">
        <v>0</v>
      </c>
    </row>
    <row r="41" spans="2:5">
      <c r="B41" s="240" t="s">
        <v>545</v>
      </c>
    </row>
    <row r="42" spans="2:5">
      <c r="C42" s="301"/>
      <c r="D42" s="301"/>
      <c r="E42" s="301"/>
    </row>
    <row r="43" spans="2:5" ht="13.2" customHeight="1" thickBot="1">
      <c r="B43" s="301"/>
      <c r="C43" s="301"/>
      <c r="D43" s="301"/>
      <c r="E43" s="301"/>
    </row>
    <row r="44" spans="2:5">
      <c r="B44" s="628"/>
      <c r="C44" s="497"/>
      <c r="D44" s="497"/>
      <c r="E44" s="629"/>
    </row>
    <row r="45" spans="2:5">
      <c r="B45" s="519"/>
      <c r="E45" s="630"/>
    </row>
    <row r="46" spans="2:5" ht="12.75" customHeight="1">
      <c r="B46" s="721" t="s">
        <v>546</v>
      </c>
      <c r="C46" s="722"/>
      <c r="D46" s="722"/>
      <c r="E46" s="723"/>
    </row>
    <row r="47" spans="2:5" ht="18" customHeight="1">
      <c r="B47" s="721"/>
      <c r="C47" s="722"/>
      <c r="D47" s="722"/>
      <c r="E47" s="723"/>
    </row>
    <row r="48" spans="2:5">
      <c r="B48" s="519"/>
      <c r="E48" s="630"/>
    </row>
    <row r="49" spans="2:5" ht="13.8">
      <c r="B49" s="724" t="s">
        <v>547</v>
      </c>
      <c r="C49" s="725"/>
      <c r="D49" s="725"/>
      <c r="E49" s="726"/>
    </row>
    <row r="50" spans="2:5">
      <c r="B50" s="519"/>
      <c r="E50" s="630"/>
    </row>
    <row r="51" spans="2:5">
      <c r="B51" s="519"/>
      <c r="E51" s="630"/>
    </row>
    <row r="52" spans="2:5" ht="12" thickBot="1">
      <c r="B52" s="631"/>
      <c r="C52" s="514"/>
      <c r="D52" s="514"/>
      <c r="E52" s="632"/>
    </row>
    <row r="54" spans="2:5">
      <c r="E54" s="160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91CA0526-495D-4615-B635-EE56CBBCB25A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7B5F7-401D-4F4A-AF8E-24ABAD5B2A7D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3.109375" defaultRowHeight="13.8"/>
  <cols>
    <col min="1" max="1" width="3.5546875" style="1" customWidth="1"/>
    <col min="2" max="2" width="10.88671875" style="1" customWidth="1"/>
    <col min="3" max="3" width="67.33203125" style="1" customWidth="1"/>
    <col min="4" max="4" width="23.44140625" style="1" customWidth="1"/>
    <col min="5" max="5" width="22.33203125" style="1" customWidth="1"/>
    <col min="6" max="7" width="26.88671875" style="1" customWidth="1"/>
    <col min="8" max="8" width="1" style="1" customWidth="1"/>
    <col min="9" max="9" width="13.109375" style="1" customWidth="1"/>
    <col min="10" max="16384" width="13.109375" style="1"/>
  </cols>
  <sheetData>
    <row r="1" spans="2:7" ht="10.35" customHeight="1"/>
    <row r="2" spans="2:7" ht="15" customHeight="1">
      <c r="B2" s="643" t="s">
        <v>0</v>
      </c>
      <c r="C2" s="643"/>
      <c r="D2" s="643"/>
      <c r="E2" s="643"/>
      <c r="F2" s="643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44" t="s">
        <v>1</v>
      </c>
      <c r="C4" s="644"/>
      <c r="D4" s="644"/>
      <c r="E4" s="644"/>
      <c r="F4" s="644"/>
      <c r="G4" s="644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45" t="s">
        <v>2</v>
      </c>
      <c r="C6" s="646"/>
      <c r="D6" s="646"/>
      <c r="E6" s="646"/>
      <c r="F6" s="646"/>
      <c r="G6" s="647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00000000000001" customHeight="1" thickBot="1">
      <c r="B9" s="10"/>
      <c r="C9" s="11"/>
      <c r="D9" s="15">
        <v>2024</v>
      </c>
      <c r="E9" s="15">
        <v>2024</v>
      </c>
      <c r="F9" s="16" t="s">
        <v>11</v>
      </c>
      <c r="G9" s="17" t="s">
        <v>12</v>
      </c>
    </row>
    <row r="10" spans="2:7" ht="20.100000000000001" customHeight="1" thickBot="1">
      <c r="B10" s="18"/>
      <c r="C10" s="19" t="s">
        <v>13</v>
      </c>
      <c r="D10" s="20"/>
      <c r="E10" s="20"/>
      <c r="F10" s="21"/>
      <c r="G10" s="22"/>
    </row>
    <row r="11" spans="2:7" ht="20.100000000000001" customHeight="1">
      <c r="B11" s="23" t="s">
        <v>14</v>
      </c>
      <c r="C11" s="24" t="s">
        <v>15</v>
      </c>
      <c r="D11" s="25">
        <v>215.9</v>
      </c>
      <c r="E11" s="25">
        <v>214.18</v>
      </c>
      <c r="F11" s="26">
        <v>-1.7199999999999989</v>
      </c>
      <c r="G11" s="27">
        <v>-0.79666512274201295</v>
      </c>
    </row>
    <row r="12" spans="2:7" ht="20.100000000000001" customHeight="1">
      <c r="B12" s="23" t="s">
        <v>14</v>
      </c>
      <c r="C12" s="24" t="s">
        <v>16</v>
      </c>
      <c r="D12" s="25">
        <v>279.64999999999998</v>
      </c>
      <c r="E12" s="25">
        <v>277.82</v>
      </c>
      <c r="F12" s="26">
        <v>-1.8299999999999841</v>
      </c>
      <c r="G12" s="27">
        <v>-0.65438941534060291</v>
      </c>
    </row>
    <row r="13" spans="2:7" ht="20.100000000000001" customHeight="1">
      <c r="B13" s="23" t="s">
        <v>14</v>
      </c>
      <c r="C13" s="24" t="s">
        <v>17</v>
      </c>
      <c r="D13" s="25">
        <v>193.7</v>
      </c>
      <c r="E13" s="25">
        <v>192.49</v>
      </c>
      <c r="F13" s="26">
        <v>-1.2099999999999795</v>
      </c>
      <c r="G13" s="27">
        <v>-0.62467733608671949</v>
      </c>
    </row>
    <row r="14" spans="2:7" ht="20.100000000000001" customHeight="1">
      <c r="B14" s="23" t="s">
        <v>14</v>
      </c>
      <c r="C14" s="24" t="s">
        <v>18</v>
      </c>
      <c r="D14" s="25">
        <v>195.48</v>
      </c>
      <c r="E14" s="25">
        <v>197.78</v>
      </c>
      <c r="F14" s="26">
        <v>2.3000000000000114</v>
      </c>
      <c r="G14" s="27">
        <v>1.1765909555964811</v>
      </c>
    </row>
    <row r="15" spans="2:7" ht="20.100000000000001" customHeight="1" thickBot="1">
      <c r="B15" s="23" t="s">
        <v>14</v>
      </c>
      <c r="C15" s="24" t="s">
        <v>19</v>
      </c>
      <c r="D15" s="25">
        <v>224.99</v>
      </c>
      <c r="E15" s="25">
        <v>224.72</v>
      </c>
      <c r="F15" s="26">
        <v>-0.27000000000001023</v>
      </c>
      <c r="G15" s="27">
        <v>-0.12000533357038989</v>
      </c>
    </row>
    <row r="16" spans="2:7" ht="20.100000000000001" customHeight="1" thickBot="1">
      <c r="B16" s="18"/>
      <c r="C16" s="19" t="s">
        <v>20</v>
      </c>
      <c r="D16" s="28"/>
      <c r="E16" s="28"/>
      <c r="F16" s="29"/>
      <c r="G16" s="30"/>
    </row>
    <row r="17" spans="2:12" ht="20.100000000000001" customHeight="1">
      <c r="B17" s="31" t="s">
        <v>21</v>
      </c>
      <c r="C17" s="24" t="s">
        <v>22</v>
      </c>
      <c r="D17" s="32">
        <v>612.66999999999996</v>
      </c>
      <c r="E17" s="32">
        <v>612.66999999999996</v>
      </c>
      <c r="F17" s="26">
        <v>0</v>
      </c>
      <c r="G17" s="27">
        <v>0</v>
      </c>
    </row>
    <row r="18" spans="2:12" ht="20.100000000000001" customHeight="1">
      <c r="B18" s="31" t="s">
        <v>21</v>
      </c>
      <c r="C18" s="24" t="s">
        <v>23</v>
      </c>
      <c r="D18" s="25">
        <v>540.45000000000005</v>
      </c>
      <c r="E18" s="25">
        <v>540.45000000000005</v>
      </c>
      <c r="F18" s="26">
        <v>0</v>
      </c>
      <c r="G18" s="27">
        <v>0</v>
      </c>
    </row>
    <row r="19" spans="2:12" ht="20.100000000000001" customHeight="1">
      <c r="B19" s="31" t="s">
        <v>24</v>
      </c>
      <c r="C19" s="24" t="s">
        <v>25</v>
      </c>
      <c r="D19" s="33">
        <v>1077.49</v>
      </c>
      <c r="E19" s="33">
        <v>1077.49</v>
      </c>
      <c r="F19" s="26">
        <v>0</v>
      </c>
      <c r="G19" s="27">
        <v>0</v>
      </c>
    </row>
    <row r="20" spans="2:12" ht="20.100000000000001" customHeight="1">
      <c r="B20" s="31" t="s">
        <v>24</v>
      </c>
      <c r="C20" s="24" t="s">
        <v>26</v>
      </c>
      <c r="D20" s="25">
        <v>722.42</v>
      </c>
      <c r="E20" s="25">
        <v>722.42</v>
      </c>
      <c r="F20" s="26">
        <v>0</v>
      </c>
      <c r="G20" s="27">
        <v>0</v>
      </c>
    </row>
    <row r="21" spans="2:12" ht="20.100000000000001" customHeight="1">
      <c r="B21" s="31" t="s">
        <v>24</v>
      </c>
      <c r="C21" s="24" t="s">
        <v>27</v>
      </c>
      <c r="D21" s="32">
        <v>764.23</v>
      </c>
      <c r="E21" s="32">
        <v>764.23</v>
      </c>
      <c r="F21" s="26">
        <v>0</v>
      </c>
      <c r="G21" s="27">
        <v>0</v>
      </c>
    </row>
    <row r="22" spans="2:12" ht="20.100000000000001" customHeight="1" thickBot="1">
      <c r="B22" s="31" t="s">
        <v>24</v>
      </c>
      <c r="C22" s="24" t="s">
        <v>28</v>
      </c>
      <c r="D22" s="32">
        <v>449.65</v>
      </c>
      <c r="E22" s="32">
        <v>449.65</v>
      </c>
      <c r="F22" s="26">
        <v>0</v>
      </c>
      <c r="G22" s="27">
        <v>0</v>
      </c>
    </row>
    <row r="23" spans="2:12" ht="20.100000000000001" customHeight="1" thickBot="1">
      <c r="B23" s="18"/>
      <c r="C23" s="19" t="s">
        <v>29</v>
      </c>
      <c r="D23" s="34"/>
      <c r="E23" s="34"/>
      <c r="F23" s="29"/>
      <c r="G23" s="35"/>
    </row>
    <row r="24" spans="2:12" ht="20.100000000000001" customHeight="1">
      <c r="B24" s="23" t="s">
        <v>30</v>
      </c>
      <c r="C24" s="36" t="s">
        <v>31</v>
      </c>
      <c r="D24" s="37">
        <v>469.79</v>
      </c>
      <c r="E24" s="37">
        <v>469.85</v>
      </c>
      <c r="F24" s="26">
        <v>6.0000000000002274E-2</v>
      </c>
      <c r="G24" s="27">
        <v>1.2771663934941557E-2</v>
      </c>
    </row>
    <row r="25" spans="2:12" ht="20.100000000000001" customHeight="1">
      <c r="B25" s="23" t="s">
        <v>30</v>
      </c>
      <c r="C25" s="36" t="s">
        <v>32</v>
      </c>
      <c r="D25" s="37">
        <v>394.59</v>
      </c>
      <c r="E25" s="37">
        <v>394.73</v>
      </c>
      <c r="F25" s="26">
        <v>0.1400000000000432</v>
      </c>
      <c r="G25" s="27">
        <v>3.5479865176512249E-2</v>
      </c>
    </row>
    <row r="26" spans="2:12" ht="20.100000000000001" customHeight="1" thickBot="1">
      <c r="B26" s="31" t="s">
        <v>30</v>
      </c>
      <c r="C26" s="36" t="s">
        <v>33</v>
      </c>
      <c r="D26" s="38">
        <v>420.065</v>
      </c>
      <c r="E26" s="38">
        <v>417.87299999999999</v>
      </c>
      <c r="F26" s="26">
        <v>-2.1920000000000073</v>
      </c>
      <c r="G26" s="27">
        <v>-0.52182400342805124</v>
      </c>
      <c r="J26" s="39"/>
    </row>
    <row r="27" spans="2:12" ht="20.100000000000001" customHeight="1" thickBot="1">
      <c r="B27" s="18"/>
      <c r="C27" s="19" t="s">
        <v>34</v>
      </c>
      <c r="D27" s="34"/>
      <c r="E27" s="34"/>
      <c r="F27" s="29"/>
      <c r="G27" s="35"/>
      <c r="K27" s="39"/>
    </row>
    <row r="28" spans="2:12" ht="20.100000000000001" customHeight="1">
      <c r="B28" s="40" t="s">
        <v>35</v>
      </c>
      <c r="C28" s="41" t="s">
        <v>36</v>
      </c>
      <c r="D28" s="42">
        <v>214.09200000000001</v>
      </c>
      <c r="E28" s="42">
        <v>216.3</v>
      </c>
      <c r="F28" s="26">
        <v>2.2079999999999984</v>
      </c>
      <c r="G28" s="27">
        <v>1.0313323244212711</v>
      </c>
      <c r="J28" s="39"/>
    </row>
    <row r="29" spans="2:12" ht="20.100000000000001" customHeight="1" thickBot="1">
      <c r="B29" s="40" t="s">
        <v>35</v>
      </c>
      <c r="C29" s="43" t="s">
        <v>37</v>
      </c>
      <c r="D29" s="44">
        <v>421.10199999999998</v>
      </c>
      <c r="E29" s="44">
        <v>427.27</v>
      </c>
      <c r="F29" s="26">
        <v>6.1680000000000064</v>
      </c>
      <c r="G29" s="27">
        <v>1.4647282606114516</v>
      </c>
      <c r="L29" s="39"/>
    </row>
    <row r="30" spans="2:12" ht="20.100000000000001" customHeight="1" thickBot="1">
      <c r="B30" s="18"/>
      <c r="C30" s="19" t="s">
        <v>38</v>
      </c>
      <c r="D30" s="34"/>
      <c r="E30" s="34"/>
      <c r="F30" s="29"/>
      <c r="G30" s="35"/>
      <c r="J30" s="39"/>
    </row>
    <row r="31" spans="2:12" ht="20.100000000000001" customHeight="1">
      <c r="B31" s="23" t="s">
        <v>39</v>
      </c>
      <c r="C31" s="45" t="s">
        <v>40</v>
      </c>
      <c r="D31" s="38">
        <v>207.2</v>
      </c>
      <c r="E31" s="38">
        <v>206.82</v>
      </c>
      <c r="F31" s="26">
        <v>-0.37999999999999545</v>
      </c>
      <c r="G31" s="27">
        <v>-0.18339768339767204</v>
      </c>
      <c r="K31" s="39"/>
    </row>
    <row r="32" spans="2:12" ht="20.100000000000001" customHeight="1">
      <c r="B32" s="23" t="s">
        <v>39</v>
      </c>
      <c r="C32" s="36" t="s">
        <v>41</v>
      </c>
      <c r="D32" s="38">
        <v>185.18</v>
      </c>
      <c r="E32" s="38">
        <v>184.85</v>
      </c>
      <c r="F32" s="26">
        <v>-0.33000000000001251</v>
      </c>
      <c r="G32" s="27">
        <v>-0.17820498973971155</v>
      </c>
      <c r="I32" s="39"/>
    </row>
    <row r="33" spans="2:17" ht="20.100000000000001" customHeight="1">
      <c r="B33" s="40" t="s">
        <v>30</v>
      </c>
      <c r="C33" s="46" t="s">
        <v>42</v>
      </c>
      <c r="D33" s="47">
        <v>271.01</v>
      </c>
      <c r="E33" s="47">
        <v>271.10000000000002</v>
      </c>
      <c r="F33" s="26">
        <v>9.0000000000031832E-2</v>
      </c>
      <c r="G33" s="27">
        <v>3.3209106675045064E-2</v>
      </c>
      <c r="L33" s="39"/>
      <c r="P33" s="39"/>
    </row>
    <row r="34" spans="2:17" ht="20.100000000000001" customHeight="1">
      <c r="B34" s="40" t="s">
        <v>21</v>
      </c>
      <c r="C34" s="48" t="s">
        <v>43</v>
      </c>
      <c r="D34" s="49">
        <v>724.5</v>
      </c>
      <c r="E34" s="49">
        <v>729.35</v>
      </c>
      <c r="F34" s="26">
        <v>4.8500000000000227</v>
      </c>
      <c r="G34" s="27">
        <v>0.66942719116632077</v>
      </c>
    </row>
    <row r="35" spans="2:17" ht="20.100000000000001" customHeight="1">
      <c r="B35" s="40" t="s">
        <v>21</v>
      </c>
      <c r="C35" s="46" t="s">
        <v>44</v>
      </c>
      <c r="D35" s="49">
        <v>544.35</v>
      </c>
      <c r="E35" s="49">
        <v>537.97</v>
      </c>
      <c r="F35" s="26">
        <v>-6.3799999999999955</v>
      </c>
      <c r="G35" s="27">
        <v>-1.1720400477633888</v>
      </c>
    </row>
    <row r="36" spans="2:17" ht="20.100000000000001" customHeight="1" thickBot="1">
      <c r="B36" s="40" t="s">
        <v>21</v>
      </c>
      <c r="C36" s="43" t="s">
        <v>45</v>
      </c>
      <c r="D36" s="50">
        <v>315.10000000000002</v>
      </c>
      <c r="E36" s="50">
        <v>315.3</v>
      </c>
      <c r="F36" s="26">
        <v>0.19999999999998863</v>
      </c>
      <c r="G36" s="27">
        <v>6.3471913678185388E-2</v>
      </c>
    </row>
    <row r="37" spans="2:17" ht="20.100000000000001" customHeight="1" thickBot="1">
      <c r="B37" s="51"/>
      <c r="C37" s="52" t="s">
        <v>46</v>
      </c>
      <c r="D37" s="53"/>
      <c r="E37" s="53"/>
      <c r="F37" s="53"/>
      <c r="G37" s="54"/>
      <c r="K37" s="39"/>
    </row>
    <row r="38" spans="2:17" ht="20.100000000000001" customHeight="1">
      <c r="B38" s="55" t="s">
        <v>47</v>
      </c>
      <c r="C38" s="56" t="s">
        <v>48</v>
      </c>
      <c r="D38" s="32">
        <v>49.66</v>
      </c>
      <c r="E38" s="32">
        <v>49.52</v>
      </c>
      <c r="F38" s="26">
        <v>-0.13999999999999346</v>
      </c>
      <c r="G38" s="27">
        <v>-0.28191703584373329</v>
      </c>
      <c r="K38" s="39"/>
    </row>
    <row r="39" spans="2:17" ht="20.100000000000001" customHeight="1" thickBot="1">
      <c r="B39" s="57" t="s">
        <v>47</v>
      </c>
      <c r="C39" s="58" t="s">
        <v>49</v>
      </c>
      <c r="D39" s="59">
        <v>43.4</v>
      </c>
      <c r="E39" s="59">
        <v>44.89</v>
      </c>
      <c r="F39" s="26">
        <v>1.490000000000002</v>
      </c>
      <c r="G39" s="27">
        <v>3.433179723502306</v>
      </c>
      <c r="P39" s="39"/>
    </row>
    <row r="40" spans="2:17" ht="20.100000000000001" customHeight="1" thickBot="1">
      <c r="B40" s="60"/>
      <c r="C40" s="61" t="s">
        <v>50</v>
      </c>
      <c r="D40" s="62"/>
      <c r="E40" s="62"/>
      <c r="F40" s="53"/>
      <c r="G40" s="54"/>
      <c r="K40" s="39"/>
      <c r="L40" s="39"/>
    </row>
    <row r="41" spans="2:17" ht="20.100000000000001" customHeight="1">
      <c r="B41" s="63" t="s">
        <v>51</v>
      </c>
      <c r="C41" s="56" t="s">
        <v>52</v>
      </c>
      <c r="D41" s="64">
        <v>712.26</v>
      </c>
      <c r="E41" s="64">
        <v>720.19</v>
      </c>
      <c r="F41" s="26">
        <v>7.9300000000000637</v>
      </c>
      <c r="G41" s="27">
        <v>1.11335748181844</v>
      </c>
      <c r="K41" s="39"/>
      <c r="L41" s="39"/>
    </row>
    <row r="42" spans="2:17" ht="20.100000000000001" customHeight="1">
      <c r="B42" s="31" t="s">
        <v>51</v>
      </c>
      <c r="C42" s="65" t="s">
        <v>53</v>
      </c>
      <c r="D42" s="66">
        <v>655.84</v>
      </c>
      <c r="E42" s="66">
        <v>657.68</v>
      </c>
      <c r="F42" s="26">
        <v>1.8399999999999181</v>
      </c>
      <c r="G42" s="27">
        <v>0.28055623322761392</v>
      </c>
      <c r="J42" s="39"/>
      <c r="K42" s="39"/>
      <c r="L42" s="39"/>
      <c r="M42" s="39"/>
    </row>
    <row r="43" spans="2:17" ht="20.100000000000001" customHeight="1">
      <c r="B43" s="31" t="s">
        <v>51</v>
      </c>
      <c r="C43" s="65" t="s">
        <v>54</v>
      </c>
      <c r="D43" s="66">
        <v>623.91</v>
      </c>
      <c r="E43" s="66">
        <v>623.75</v>
      </c>
      <c r="F43" s="26">
        <v>-0.15999999999996817</v>
      </c>
      <c r="G43" s="27">
        <v>-2.5644724399342067E-2</v>
      </c>
      <c r="L43" s="39"/>
    </row>
    <row r="44" spans="2:17" ht="20.100000000000001" customHeight="1">
      <c r="B44" s="31" t="s">
        <v>55</v>
      </c>
      <c r="C44" s="65" t="s">
        <v>56</v>
      </c>
      <c r="D44" s="66">
        <v>636.79999999999995</v>
      </c>
      <c r="E44" s="66">
        <v>636.79999999999995</v>
      </c>
      <c r="F44" s="26">
        <v>0</v>
      </c>
      <c r="G44" s="27">
        <v>0</v>
      </c>
      <c r="J44" s="39"/>
      <c r="K44" s="39"/>
    </row>
    <row r="45" spans="2:17" ht="20.100000000000001" customHeight="1">
      <c r="B45" s="31" t="s">
        <v>57</v>
      </c>
      <c r="C45" s="65" t="s">
        <v>58</v>
      </c>
      <c r="D45" s="66">
        <v>250.41</v>
      </c>
      <c r="E45" s="66">
        <v>248.79</v>
      </c>
      <c r="F45" s="26">
        <v>-1.6200000000000045</v>
      </c>
      <c r="G45" s="27">
        <v>-0.6469390200071814</v>
      </c>
      <c r="J45" s="39"/>
      <c r="K45" s="39"/>
    </row>
    <row r="46" spans="2:17" ht="20.100000000000001" customHeight="1" thickBot="1">
      <c r="B46" s="67" t="s">
        <v>55</v>
      </c>
      <c r="C46" s="68" t="s">
        <v>59</v>
      </c>
      <c r="D46" s="69">
        <v>380.38</v>
      </c>
      <c r="E46" s="69">
        <v>380.41</v>
      </c>
      <c r="F46" s="26">
        <v>3.0000000000029559E-2</v>
      </c>
      <c r="G46" s="27">
        <v>7.8868499921185276E-3</v>
      </c>
      <c r="I46" s="39"/>
      <c r="J46" s="39"/>
      <c r="K46" s="39"/>
      <c r="Q46" s="39"/>
    </row>
    <row r="47" spans="2:17" ht="20.100000000000001" customHeight="1" thickBot="1">
      <c r="B47" s="51"/>
      <c r="C47" s="70" t="s">
        <v>60</v>
      </c>
      <c r="D47" s="53"/>
      <c r="E47" s="53"/>
      <c r="F47" s="53"/>
      <c r="G47" s="54"/>
      <c r="I47" s="39"/>
      <c r="J47" s="39"/>
      <c r="K47" s="39"/>
    </row>
    <row r="48" spans="2:17" ht="20.100000000000001" customHeight="1">
      <c r="B48" s="63" t="s">
        <v>55</v>
      </c>
      <c r="C48" s="71" t="s">
        <v>61</v>
      </c>
      <c r="D48" s="72">
        <v>110.73</v>
      </c>
      <c r="E48" s="72">
        <v>110.13</v>
      </c>
      <c r="F48" s="26">
        <v>-0.60000000000000853</v>
      </c>
      <c r="G48" s="27">
        <v>-0.54185857491195577</v>
      </c>
      <c r="I48" s="39"/>
      <c r="J48" s="39"/>
      <c r="K48" s="39"/>
    </row>
    <row r="49" spans="2:12" ht="20.100000000000001" customHeight="1" thickBot="1">
      <c r="B49" s="73" t="s">
        <v>55</v>
      </c>
      <c r="C49" s="74" t="s">
        <v>62</v>
      </c>
      <c r="D49" s="75">
        <v>123.07</v>
      </c>
      <c r="E49" s="75">
        <v>122.48</v>
      </c>
      <c r="F49" s="26">
        <v>-0.5899999999999892</v>
      </c>
      <c r="G49" s="27">
        <v>-0.47940196636059795</v>
      </c>
      <c r="I49" s="39"/>
      <c r="J49" s="39"/>
      <c r="K49" s="39"/>
      <c r="L49" s="39"/>
    </row>
    <row r="50" spans="2:12" ht="20.100000000000001" customHeight="1" thickBot="1">
      <c r="B50" s="18"/>
      <c r="C50" s="19" t="s">
        <v>63</v>
      </c>
      <c r="D50" s="34"/>
      <c r="E50" s="34"/>
      <c r="F50" s="29"/>
      <c r="G50" s="35"/>
      <c r="I50" s="39"/>
      <c r="J50" s="39"/>
      <c r="K50" s="39"/>
    </row>
    <row r="51" spans="2:12" s="81" customFormat="1" ht="20.100000000000001" customHeight="1" thickBot="1">
      <c r="B51" s="76" t="s">
        <v>55</v>
      </c>
      <c r="C51" s="77" t="s">
        <v>64</v>
      </c>
      <c r="D51" s="78">
        <v>110.2891</v>
      </c>
      <c r="E51" s="78">
        <v>108.79760000000002</v>
      </c>
      <c r="F51" s="79">
        <v>-1.4914999999999878</v>
      </c>
      <c r="G51" s="80">
        <v>-1.3523548564635917</v>
      </c>
      <c r="J51" s="82"/>
      <c r="K51" s="82"/>
      <c r="L51" s="82"/>
    </row>
    <row r="52" spans="2:12" s="81" customFormat="1" ht="20.100000000000001" customHeight="1">
      <c r="B52" s="83"/>
      <c r="C52" s="84"/>
      <c r="D52" s="85"/>
      <c r="E52" s="85"/>
      <c r="F52" s="85"/>
      <c r="G52" s="86"/>
      <c r="J52" s="82"/>
    </row>
    <row r="53" spans="2:12" s="81" customFormat="1" ht="20.100000000000001" customHeight="1">
      <c r="B53" s="87" t="s">
        <v>65</v>
      </c>
      <c r="C53" s="88"/>
      <c r="F53" s="88"/>
      <c r="G53" s="88"/>
    </row>
    <row r="54" spans="2:12" s="81" customFormat="1" ht="20.100000000000001" customHeight="1">
      <c r="B54" s="89" t="s">
        <v>66</v>
      </c>
      <c r="C54" s="88"/>
      <c r="D54" s="88"/>
      <c r="E54" s="88"/>
      <c r="F54" s="88"/>
      <c r="G54" s="88"/>
    </row>
    <row r="55" spans="2:12" s="81" customFormat="1" ht="20.100000000000001" customHeight="1">
      <c r="B55" s="89" t="s">
        <v>67</v>
      </c>
      <c r="C55" s="88"/>
      <c r="D55" s="88"/>
      <c r="E55" s="88"/>
      <c r="F55" s="88"/>
      <c r="G55" s="88"/>
    </row>
    <row r="56" spans="2:12" s="81" customFormat="1" ht="20.100000000000001" customHeight="1">
      <c r="B56" s="89" t="s">
        <v>68</v>
      </c>
      <c r="C56" s="88"/>
      <c r="D56" s="88"/>
      <c r="E56" s="88"/>
      <c r="F56" s="88"/>
      <c r="G56" s="88"/>
    </row>
    <row r="57" spans="2:12" s="81" customFormat="1" ht="26.25" customHeight="1">
      <c r="B57" s="89"/>
      <c r="C57" s="88"/>
      <c r="D57" s="88"/>
      <c r="E57" s="88"/>
      <c r="F57" s="88"/>
      <c r="G57" s="88"/>
    </row>
    <row r="58" spans="2:12" s="81" customFormat="1" ht="48.75" customHeight="1">
      <c r="B58" s="648" t="s">
        <v>69</v>
      </c>
      <c r="C58" s="648"/>
      <c r="D58" s="648"/>
      <c r="E58" s="648"/>
      <c r="F58" s="648"/>
      <c r="G58" s="648"/>
    </row>
    <row r="59" spans="2:12" s="81" customFormat="1" ht="12" customHeight="1">
      <c r="B59" s="1"/>
      <c r="C59" s="1"/>
      <c r="D59" s="1"/>
      <c r="E59" s="1"/>
      <c r="F59" s="1"/>
      <c r="G59" s="1"/>
      <c r="H59" s="85"/>
    </row>
    <row r="60" spans="2:12" s="81" customFormat="1" ht="12" customHeight="1">
      <c r="B60" s="1"/>
      <c r="C60" s="1"/>
      <c r="D60" s="1"/>
      <c r="E60" s="1"/>
      <c r="F60" s="1"/>
      <c r="G60" s="1"/>
      <c r="H60" s="85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5.1" customHeight="1">
      <c r="B63" s="11"/>
      <c r="C63" s="11"/>
      <c r="D63" s="90"/>
      <c r="E63" s="90"/>
      <c r="F63" s="91"/>
      <c r="G63" s="91"/>
      <c r="I63" s="39"/>
    </row>
    <row r="64" spans="2:12" ht="13.5" customHeight="1">
      <c r="B64" s="92"/>
      <c r="C64" s="93"/>
      <c r="D64" s="94"/>
      <c r="E64" s="94"/>
      <c r="F64" s="95"/>
      <c r="G64" s="94"/>
      <c r="I64" s="39"/>
    </row>
    <row r="65" spans="2:9" ht="15" customHeight="1">
      <c r="B65" s="92"/>
      <c r="C65" s="93"/>
      <c r="D65" s="94"/>
      <c r="E65" s="94"/>
      <c r="F65" s="95"/>
      <c r="G65" s="94"/>
    </row>
    <row r="66" spans="2:9" ht="11.25" customHeight="1">
      <c r="B66" s="92"/>
      <c r="C66" s="93"/>
      <c r="D66" s="94"/>
      <c r="E66" s="94"/>
      <c r="F66" s="95"/>
      <c r="G66" s="94"/>
    </row>
    <row r="67" spans="2:9" ht="13.5" customHeight="1">
      <c r="B67" s="92"/>
      <c r="C67" s="93"/>
      <c r="D67" s="94"/>
      <c r="E67" s="94"/>
      <c r="F67" s="95"/>
      <c r="G67" s="96"/>
    </row>
    <row r="68" spans="2:9" ht="15" customHeight="1">
      <c r="B68" s="92"/>
      <c r="C68" s="97"/>
      <c r="D68" s="94"/>
      <c r="E68" s="94"/>
      <c r="F68" s="95"/>
      <c r="G68" s="96"/>
    </row>
    <row r="69" spans="2:9" ht="15" customHeight="1">
      <c r="B69" s="92"/>
      <c r="C69" s="97"/>
      <c r="D69" s="94"/>
      <c r="E69" s="94"/>
      <c r="F69" s="95"/>
      <c r="G69" s="96"/>
    </row>
    <row r="70" spans="2:9" ht="15" customHeight="1">
      <c r="B70" s="98"/>
      <c r="C70" s="97"/>
      <c r="D70" s="94"/>
      <c r="E70" s="94"/>
      <c r="F70" s="95"/>
    </row>
    <row r="71" spans="2:9" ht="15" customHeight="1">
      <c r="B71" s="92"/>
      <c r="C71" s="97"/>
      <c r="D71" s="94"/>
      <c r="E71" s="94"/>
      <c r="F71" s="95"/>
      <c r="G71" s="94"/>
    </row>
    <row r="72" spans="2:9" ht="15" customHeight="1">
      <c r="B72" s="92"/>
      <c r="C72" s="97"/>
      <c r="D72" s="94"/>
      <c r="E72" s="94"/>
      <c r="F72" s="95"/>
      <c r="G72" s="94"/>
      <c r="I72" s="99"/>
    </row>
    <row r="73" spans="2:9" ht="15" customHeight="1">
      <c r="B73" s="92"/>
      <c r="C73" s="97"/>
      <c r="D73" s="94"/>
      <c r="E73" s="94"/>
      <c r="F73" s="95"/>
      <c r="H73" s="99"/>
      <c r="I73" s="99"/>
    </row>
    <row r="74" spans="2:9" ht="15" customHeight="1">
      <c r="B74" s="92"/>
      <c r="C74" s="100"/>
      <c r="D74" s="94"/>
      <c r="E74" s="94"/>
      <c r="F74" s="95"/>
      <c r="H74" s="99"/>
      <c r="I74" s="99"/>
    </row>
    <row r="75" spans="2:9" ht="15" customHeight="1">
      <c r="B75" s="92"/>
      <c r="C75" s="101"/>
      <c r="D75" s="94"/>
      <c r="E75" s="94"/>
      <c r="F75" s="95"/>
      <c r="H75" s="99"/>
    </row>
    <row r="76" spans="2:9" ht="15" customHeight="1">
      <c r="B76" s="92"/>
      <c r="C76" s="101"/>
      <c r="D76" s="94"/>
      <c r="E76" s="94"/>
      <c r="F76" s="95"/>
      <c r="G76" s="94"/>
      <c r="H76" s="99"/>
    </row>
    <row r="77" spans="2:9" ht="15" customHeight="1">
      <c r="B77" s="92"/>
      <c r="C77" s="97"/>
      <c r="D77" s="102"/>
      <c r="E77" s="102"/>
      <c r="F77" s="95"/>
      <c r="H77" s="99"/>
      <c r="I77" s="99"/>
    </row>
    <row r="78" spans="2:9" ht="15" customHeight="1">
      <c r="B78" s="92"/>
      <c r="C78" s="103"/>
      <c r="D78" s="94"/>
      <c r="E78" s="94"/>
      <c r="F78" s="95"/>
      <c r="G78" s="94"/>
      <c r="I78" s="99"/>
    </row>
    <row r="79" spans="2:9" ht="15" customHeight="1">
      <c r="B79" s="104"/>
      <c r="C79" s="103"/>
      <c r="D79" s="105"/>
      <c r="E79" s="105"/>
      <c r="F79" s="95"/>
      <c r="G79" s="106"/>
    </row>
    <row r="80" spans="2:9" ht="15" customHeight="1">
      <c r="B80" s="104"/>
      <c r="C80" s="103"/>
      <c r="D80" s="94"/>
      <c r="E80" s="94"/>
      <c r="F80" s="95"/>
      <c r="G80" s="94"/>
    </row>
    <row r="81" spans="2:8" ht="15" customHeight="1">
      <c r="B81" s="104"/>
      <c r="C81" s="103"/>
      <c r="D81" s="649"/>
      <c r="E81" s="649"/>
      <c r="F81" s="649"/>
      <c r="G81" s="649"/>
    </row>
    <row r="82" spans="2:8" ht="15" customHeight="1">
      <c r="B82" s="103"/>
      <c r="C82" s="107"/>
      <c r="D82" s="107"/>
      <c r="E82" s="107"/>
      <c r="F82" s="107"/>
      <c r="G82" s="107"/>
    </row>
    <row r="83" spans="2:8" ht="15" customHeight="1">
      <c r="B83" s="108"/>
      <c r="C83" s="107"/>
      <c r="D83" s="107"/>
      <c r="E83" s="107"/>
      <c r="F83" s="107"/>
      <c r="G83" s="107"/>
    </row>
    <row r="84" spans="2:8" ht="15" customHeight="1">
      <c r="B84" s="108"/>
    </row>
    <row r="85" spans="2:8" ht="15" customHeight="1">
      <c r="B85" s="108"/>
      <c r="G85" s="109" t="s">
        <v>70</v>
      </c>
    </row>
    <row r="86" spans="2:8" ht="12" customHeight="1"/>
    <row r="87" spans="2:8" ht="15" customHeight="1"/>
    <row r="88" spans="2:8" ht="13.5" customHeight="1">
      <c r="E88" s="110"/>
      <c r="H88" s="99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51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conditionalFormatting sqref="F11:G15">
    <cfRule type="cellIs" dxfId="45" priority="19" stopIfTrue="1" operator="lessThan">
      <formula>0</formula>
    </cfRule>
    <cfRule type="cellIs" dxfId="44" priority="20" stopIfTrue="1" operator="greaterThanOrEqual">
      <formula>0</formula>
    </cfRule>
  </conditionalFormatting>
  <conditionalFormatting sqref="F17:G22">
    <cfRule type="cellIs" dxfId="43" priority="17" stopIfTrue="1" operator="lessThan">
      <formula>0</formula>
    </cfRule>
    <cfRule type="cellIs" dxfId="42" priority="18" stopIfTrue="1" operator="greaterThanOrEqual">
      <formula>0</formula>
    </cfRule>
  </conditionalFormatting>
  <conditionalFormatting sqref="F24:G26">
    <cfRule type="cellIs" dxfId="41" priority="15" stopIfTrue="1" operator="lessThan">
      <formula>0</formula>
    </cfRule>
    <cfRule type="cellIs" dxfId="40" priority="16" stopIfTrue="1" operator="greaterThanOrEqual">
      <formula>0</formula>
    </cfRule>
  </conditionalFormatting>
  <conditionalFormatting sqref="F28:G29">
    <cfRule type="cellIs" dxfId="39" priority="13" stopIfTrue="1" operator="lessThan">
      <formula>0</formula>
    </cfRule>
    <cfRule type="cellIs" dxfId="38" priority="14" stopIfTrue="1" operator="greaterThanOrEqual">
      <formula>0</formula>
    </cfRule>
  </conditionalFormatting>
  <conditionalFormatting sqref="F31:G36">
    <cfRule type="cellIs" dxfId="37" priority="11" stopIfTrue="1" operator="lessThan">
      <formula>0</formula>
    </cfRule>
    <cfRule type="cellIs" dxfId="36" priority="12" stopIfTrue="1" operator="greaterThanOrEqual">
      <formula>0</formula>
    </cfRule>
  </conditionalFormatting>
  <conditionalFormatting sqref="F38:G39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F41:G46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F48:G49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37 G40 G47">
    <cfRule type="cellIs" dxfId="29" priority="21" stopIfTrue="1" operator="lessThan">
      <formula>0</formula>
    </cfRule>
    <cfRule type="cellIs" dxfId="28" priority="22" stopIfTrue="1" operator="greaterThanOrEqual">
      <formula>0</formula>
    </cfRule>
  </conditionalFormatting>
  <conditionalFormatting sqref="G51:G52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64:G69 G71:G72 G76 G78 G80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H59:H60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E6054-DE0D-4302-95FC-5EAEAAE00F43}">
  <sheetPr>
    <pageSetUpPr fitToPage="1"/>
  </sheetPr>
  <dimension ref="B1:K81"/>
  <sheetViews>
    <sheetView showGridLines="0" zoomScaleNormal="100" zoomScaleSheetLayoutView="100" workbookViewId="0"/>
  </sheetViews>
  <sheetFormatPr baseColWidth="10" defaultColWidth="11.5546875" defaultRowHeight="12.6"/>
  <cols>
    <col min="1" max="1" width="3.21875" style="81" customWidth="1"/>
    <col min="2" max="2" width="9.44140625" style="81" customWidth="1"/>
    <col min="3" max="3" width="62.44140625" style="81" customWidth="1"/>
    <col min="4" max="7" width="28.5546875" style="81" customWidth="1"/>
    <col min="8" max="8" width="3.21875" style="81" customWidth="1"/>
    <col min="9" max="9" width="10.5546875" style="81" customWidth="1"/>
    <col min="10" max="16384" width="11.5546875" style="81"/>
  </cols>
  <sheetData>
    <row r="1" spans="2:7" ht="14.25" customHeight="1"/>
    <row r="2" spans="2:7" ht="7.5" customHeight="1" thickBot="1">
      <c r="B2" s="111"/>
      <c r="C2" s="111"/>
      <c r="D2" s="111"/>
      <c r="E2" s="111"/>
      <c r="F2" s="111"/>
      <c r="G2" s="111"/>
    </row>
    <row r="3" spans="2:7" ht="21" customHeight="1" thickBot="1">
      <c r="B3" s="645" t="s">
        <v>71</v>
      </c>
      <c r="C3" s="646"/>
      <c r="D3" s="646"/>
      <c r="E3" s="646"/>
      <c r="F3" s="646"/>
      <c r="G3" s="647"/>
    </row>
    <row r="4" spans="2:7" ht="14.25" customHeight="1">
      <c r="B4" s="5"/>
      <c r="C4" s="112" t="s">
        <v>3</v>
      </c>
      <c r="D4" s="113" t="s">
        <v>4</v>
      </c>
      <c r="E4" s="113" t="s">
        <v>5</v>
      </c>
      <c r="F4" s="8" t="s">
        <v>6</v>
      </c>
      <c r="G4" s="9" t="s">
        <v>6</v>
      </c>
    </row>
    <row r="5" spans="2:7" ht="13.8">
      <c r="B5" s="10"/>
      <c r="C5" s="114" t="s">
        <v>7</v>
      </c>
      <c r="D5" s="115" t="s">
        <v>72</v>
      </c>
      <c r="E5" s="115" t="s">
        <v>73</v>
      </c>
      <c r="F5" s="13" t="s">
        <v>10</v>
      </c>
      <c r="G5" s="14" t="s">
        <v>10</v>
      </c>
    </row>
    <row r="6" spans="2:7" ht="14.4" thickBot="1">
      <c r="B6" s="116"/>
      <c r="C6" s="117"/>
      <c r="D6" s="15">
        <v>2024</v>
      </c>
      <c r="E6" s="15">
        <v>2024</v>
      </c>
      <c r="F6" s="118" t="s">
        <v>11</v>
      </c>
      <c r="G6" s="119" t="s">
        <v>12</v>
      </c>
    </row>
    <row r="7" spans="2:7" ht="20.100000000000001" customHeight="1" thickBot="1">
      <c r="B7" s="51"/>
      <c r="C7" s="70" t="s">
        <v>74</v>
      </c>
      <c r="D7" s="120"/>
      <c r="E7" s="120"/>
      <c r="F7" s="121"/>
      <c r="G7" s="122"/>
    </row>
    <row r="8" spans="2:7" ht="20.100000000000001" customHeight="1">
      <c r="B8" s="123" t="s">
        <v>14</v>
      </c>
      <c r="C8" s="124" t="s">
        <v>75</v>
      </c>
      <c r="D8" s="125">
        <v>19.061484476123233</v>
      </c>
      <c r="E8" s="125">
        <v>24.255186154039869</v>
      </c>
      <c r="F8" s="126">
        <v>5.1937016779166356</v>
      </c>
      <c r="G8" s="127">
        <v>27.247099691644493</v>
      </c>
    </row>
    <row r="9" spans="2:7" ht="20.100000000000001" customHeight="1">
      <c r="B9" s="123" t="s">
        <v>14</v>
      </c>
      <c r="C9" s="124" t="s">
        <v>76</v>
      </c>
      <c r="D9" s="125">
        <v>73.45</v>
      </c>
      <c r="E9" s="125">
        <v>73.45</v>
      </c>
      <c r="F9" s="126">
        <v>0</v>
      </c>
      <c r="G9" s="127">
        <v>0</v>
      </c>
    </row>
    <row r="10" spans="2:7" ht="20.100000000000001" customHeight="1">
      <c r="B10" s="123" t="s">
        <v>14</v>
      </c>
      <c r="C10" s="124" t="s">
        <v>77</v>
      </c>
      <c r="D10" s="125">
        <v>69.301988795518213</v>
      </c>
      <c r="E10" s="125">
        <v>66.814173669467792</v>
      </c>
      <c r="F10" s="126">
        <v>-2.4878151260504211</v>
      </c>
      <c r="G10" s="127">
        <v>-3.5898177949711396</v>
      </c>
    </row>
    <row r="11" spans="2:7" ht="20.100000000000001" customHeight="1">
      <c r="B11" s="123" t="s">
        <v>14</v>
      </c>
      <c r="C11" s="124" t="s">
        <v>78</v>
      </c>
      <c r="D11" s="125">
        <v>48.716698929470304</v>
      </c>
      <c r="E11" s="125">
        <v>49.5877510177571</v>
      </c>
      <c r="F11" s="126">
        <v>0.87105208828679537</v>
      </c>
      <c r="G11" s="127">
        <v>1.7879948917472035</v>
      </c>
    </row>
    <row r="12" spans="2:7" ht="20.100000000000001" customHeight="1">
      <c r="B12" s="123" t="s">
        <v>14</v>
      </c>
      <c r="C12" s="124" t="s">
        <v>79</v>
      </c>
      <c r="D12" s="125">
        <v>75.12</v>
      </c>
      <c r="E12" s="125">
        <v>67.67</v>
      </c>
      <c r="F12" s="126">
        <v>-7.4500000000000028</v>
      </c>
      <c r="G12" s="127">
        <v>-9.9174653887114061</v>
      </c>
    </row>
    <row r="13" spans="2:7" ht="20.100000000000001" customHeight="1">
      <c r="B13" s="123" t="s">
        <v>14</v>
      </c>
      <c r="C13" s="124" t="s">
        <v>80</v>
      </c>
      <c r="D13" s="125">
        <v>59.92</v>
      </c>
      <c r="E13" s="125">
        <v>64.97</v>
      </c>
      <c r="F13" s="126">
        <v>5.0499999999999972</v>
      </c>
      <c r="G13" s="127">
        <v>8.4279038718291019</v>
      </c>
    </row>
    <row r="14" spans="2:7" ht="20.100000000000001" customHeight="1">
      <c r="B14" s="123" t="s">
        <v>14</v>
      </c>
      <c r="C14" s="124" t="s">
        <v>81</v>
      </c>
      <c r="D14" s="125">
        <v>65.896438940719662</v>
      </c>
      <c r="E14" s="125">
        <v>71.744516272317099</v>
      </c>
      <c r="F14" s="126">
        <v>5.8480773315974375</v>
      </c>
      <c r="G14" s="127">
        <v>8.8746485024150701</v>
      </c>
    </row>
    <row r="15" spans="2:7" ht="20.100000000000001" customHeight="1">
      <c r="B15" s="123" t="s">
        <v>14</v>
      </c>
      <c r="C15" s="124" t="s">
        <v>82</v>
      </c>
      <c r="D15" s="125">
        <v>70.862652145231593</v>
      </c>
      <c r="E15" s="125">
        <v>70.862652145231593</v>
      </c>
      <c r="F15" s="126">
        <v>0</v>
      </c>
      <c r="G15" s="127">
        <v>0</v>
      </c>
    </row>
    <row r="16" spans="2:7" ht="20.100000000000001" customHeight="1">
      <c r="B16" s="123" t="s">
        <v>14</v>
      </c>
      <c r="C16" s="124" t="s">
        <v>83</v>
      </c>
      <c r="D16" s="125">
        <v>100.51781462258455</v>
      </c>
      <c r="E16" s="125">
        <v>98.931544865864936</v>
      </c>
      <c r="F16" s="126">
        <v>-1.5862697567196165</v>
      </c>
      <c r="G16" s="127">
        <v>-1.5780981338239286</v>
      </c>
    </row>
    <row r="17" spans="2:7" ht="20.100000000000001" customHeight="1">
      <c r="B17" s="123" t="s">
        <v>14</v>
      </c>
      <c r="C17" s="124" t="s">
        <v>84</v>
      </c>
      <c r="D17" s="125">
        <v>63.494526282831629</v>
      </c>
      <c r="E17" s="125">
        <v>60.812800242143481</v>
      </c>
      <c r="F17" s="126">
        <v>-2.6817260406881474</v>
      </c>
      <c r="G17" s="127">
        <v>-4.2235546868128324</v>
      </c>
    </row>
    <row r="18" spans="2:7" ht="20.100000000000001" customHeight="1">
      <c r="B18" s="123" t="s">
        <v>14</v>
      </c>
      <c r="C18" s="124" t="s">
        <v>85</v>
      </c>
      <c r="D18" s="125">
        <v>73.170218585687394</v>
      </c>
      <c r="E18" s="125">
        <v>75.567328617196608</v>
      </c>
      <c r="F18" s="126">
        <v>2.3971100315092144</v>
      </c>
      <c r="G18" s="127">
        <v>3.2760733503919113</v>
      </c>
    </row>
    <row r="19" spans="2:7" ht="20.100000000000001" customHeight="1">
      <c r="B19" s="123" t="s">
        <v>14</v>
      </c>
      <c r="C19" s="124" t="s">
        <v>86</v>
      </c>
      <c r="D19" s="125">
        <v>73.3</v>
      </c>
      <c r="E19" s="125">
        <v>73.3</v>
      </c>
      <c r="F19" s="126">
        <v>0</v>
      </c>
      <c r="G19" s="127">
        <v>0</v>
      </c>
    </row>
    <row r="20" spans="2:7" ht="20.100000000000001" customHeight="1">
      <c r="B20" s="123" t="s">
        <v>14</v>
      </c>
      <c r="C20" s="124" t="s">
        <v>87</v>
      </c>
      <c r="D20" s="125">
        <v>70.704138393395183</v>
      </c>
      <c r="E20" s="125">
        <v>69.233398114887052</v>
      </c>
      <c r="F20" s="126">
        <v>-1.4707402785081314</v>
      </c>
      <c r="G20" s="127">
        <v>-2.0801332311342122</v>
      </c>
    </row>
    <row r="21" spans="2:7" ht="20.100000000000001" customHeight="1">
      <c r="B21" s="123" t="s">
        <v>14</v>
      </c>
      <c r="C21" s="124" t="s">
        <v>88</v>
      </c>
      <c r="D21" s="125">
        <v>60</v>
      </c>
      <c r="E21" s="125">
        <v>55</v>
      </c>
      <c r="F21" s="126">
        <v>-5</v>
      </c>
      <c r="G21" s="127">
        <v>-8.3333333333333286</v>
      </c>
    </row>
    <row r="22" spans="2:7" ht="20.100000000000001" customHeight="1">
      <c r="B22" s="123" t="s">
        <v>14</v>
      </c>
      <c r="C22" s="124" t="s">
        <v>89</v>
      </c>
      <c r="D22" s="128">
        <v>637.28</v>
      </c>
      <c r="E22" s="128">
        <v>566.20000000000005</v>
      </c>
      <c r="F22" s="126">
        <v>-71.079999999999927</v>
      </c>
      <c r="G22" s="127">
        <v>-11.153653025357755</v>
      </c>
    </row>
    <row r="23" spans="2:7" ht="20.100000000000001" customHeight="1">
      <c r="B23" s="123" t="s">
        <v>14</v>
      </c>
      <c r="C23" s="124" t="s">
        <v>90</v>
      </c>
      <c r="D23" s="128">
        <v>202.58377128198515</v>
      </c>
      <c r="E23" s="128">
        <v>214.84206765430207</v>
      </c>
      <c r="F23" s="126">
        <v>12.25829637231692</v>
      </c>
      <c r="G23" s="127">
        <v>6.0509764897475833</v>
      </c>
    </row>
    <row r="24" spans="2:7" ht="20.100000000000001" customHeight="1">
      <c r="B24" s="123" t="s">
        <v>14</v>
      </c>
      <c r="C24" s="124" t="s">
        <v>91</v>
      </c>
      <c r="D24" s="125">
        <v>24.5</v>
      </c>
      <c r="E24" s="125">
        <v>24.63</v>
      </c>
      <c r="F24" s="126">
        <v>0.12999999999999901</v>
      </c>
      <c r="G24" s="127">
        <v>0.53061224489795222</v>
      </c>
    </row>
    <row r="25" spans="2:7" ht="20.100000000000001" customHeight="1">
      <c r="B25" s="123" t="s">
        <v>14</v>
      </c>
      <c r="C25" s="124" t="s">
        <v>92</v>
      </c>
      <c r="D25" s="125">
        <v>83.75</v>
      </c>
      <c r="E25" s="125">
        <v>81.666666666666671</v>
      </c>
      <c r="F25" s="126">
        <v>-2.0833333333333286</v>
      </c>
      <c r="G25" s="127">
        <v>-2.4875621890547279</v>
      </c>
    </row>
    <row r="26" spans="2:7" ht="20.100000000000001" customHeight="1" thickBot="1">
      <c r="B26" s="123" t="s">
        <v>14</v>
      </c>
      <c r="C26" s="124" t="s">
        <v>93</v>
      </c>
      <c r="D26" s="125">
        <v>92.396510089447176</v>
      </c>
      <c r="E26" s="125">
        <v>86.983874662251111</v>
      </c>
      <c r="F26" s="126">
        <v>-5.4126354271960651</v>
      </c>
      <c r="G26" s="127">
        <v>-5.8580518051560659</v>
      </c>
    </row>
    <row r="27" spans="2:7" ht="20.100000000000001" customHeight="1" thickBot="1">
      <c r="B27" s="51"/>
      <c r="C27" s="70" t="s">
        <v>94</v>
      </c>
      <c r="D27" s="129"/>
      <c r="E27" s="129"/>
      <c r="F27" s="130"/>
      <c r="G27" s="131"/>
    </row>
    <row r="28" spans="2:7" ht="20.100000000000001" customHeight="1">
      <c r="B28" s="132" t="s">
        <v>14</v>
      </c>
      <c r="C28" s="133" t="s">
        <v>95</v>
      </c>
      <c r="D28" s="134">
        <v>70.922745694334949</v>
      </c>
      <c r="E28" s="134">
        <v>68.152752437114998</v>
      </c>
      <c r="F28" s="135">
        <v>-2.7699932572199515</v>
      </c>
      <c r="G28" s="136">
        <v>-3.9056486464274229</v>
      </c>
    </row>
    <row r="29" spans="2:7" ht="20.100000000000001" customHeight="1">
      <c r="B29" s="137" t="s">
        <v>14</v>
      </c>
      <c r="C29" s="138" t="s">
        <v>96</v>
      </c>
      <c r="D29" s="26">
        <v>181.19078844233357</v>
      </c>
      <c r="E29" s="26">
        <v>200.18280618584234</v>
      </c>
      <c r="F29" s="135">
        <v>18.992017743508768</v>
      </c>
      <c r="G29" s="136">
        <v>10.4817788513312</v>
      </c>
    </row>
    <row r="30" spans="2:7" ht="20.100000000000001" customHeight="1">
      <c r="B30" s="137" t="s">
        <v>14</v>
      </c>
      <c r="C30" s="138" t="s">
        <v>97</v>
      </c>
      <c r="D30" s="26">
        <v>49.66441867367945</v>
      </c>
      <c r="E30" s="26">
        <v>50.731582854460896</v>
      </c>
      <c r="F30" s="135">
        <v>1.0671641807814467</v>
      </c>
      <c r="G30" s="136">
        <v>2.1487499688524707</v>
      </c>
    </row>
    <row r="31" spans="2:7" ht="20.100000000000001" customHeight="1">
      <c r="B31" s="137" t="s">
        <v>14</v>
      </c>
      <c r="C31" s="138" t="s">
        <v>98</v>
      </c>
      <c r="D31" s="26">
        <v>45.286694177802879</v>
      </c>
      <c r="E31" s="26">
        <v>45.359426563774392</v>
      </c>
      <c r="F31" s="135">
        <v>7.273238597151277E-2</v>
      </c>
      <c r="G31" s="136">
        <v>0.16060431721061263</v>
      </c>
    </row>
    <row r="32" spans="2:7" ht="20.100000000000001" customHeight="1">
      <c r="B32" s="137" t="s">
        <v>14</v>
      </c>
      <c r="C32" s="138" t="s">
        <v>99</v>
      </c>
      <c r="D32" s="26">
        <v>26.960185892229333</v>
      </c>
      <c r="E32" s="26">
        <v>27.480251171520543</v>
      </c>
      <c r="F32" s="135">
        <v>0.52006527929120949</v>
      </c>
      <c r="G32" s="136">
        <v>1.9290122159028158</v>
      </c>
    </row>
    <row r="33" spans="2:10" ht="20.100000000000001" customHeight="1">
      <c r="B33" s="137" t="s">
        <v>14</v>
      </c>
      <c r="C33" s="138" t="s">
        <v>100</v>
      </c>
      <c r="D33" s="26">
        <v>173.83440831369802</v>
      </c>
      <c r="E33" s="26">
        <v>173.70048765382575</v>
      </c>
      <c r="F33" s="135">
        <v>-0.13392065987227397</v>
      </c>
      <c r="G33" s="136">
        <v>-7.703921287586013E-2</v>
      </c>
    </row>
    <row r="34" spans="2:10" ht="20.100000000000001" customHeight="1">
      <c r="B34" s="137" t="s">
        <v>14</v>
      </c>
      <c r="C34" s="138" t="s">
        <v>101</v>
      </c>
      <c r="D34" s="26">
        <v>227.48966956532971</v>
      </c>
      <c r="E34" s="26">
        <v>222.36550959607882</v>
      </c>
      <c r="F34" s="135">
        <v>-5.1241599692508828</v>
      </c>
      <c r="G34" s="136">
        <v>-2.2524802902223087</v>
      </c>
    </row>
    <row r="35" spans="2:10" ht="20.100000000000001" customHeight="1">
      <c r="B35" s="137" t="s">
        <v>14</v>
      </c>
      <c r="C35" s="138" t="s">
        <v>102</v>
      </c>
      <c r="D35" s="26">
        <v>23.136073824280498</v>
      </c>
      <c r="E35" s="26">
        <v>23.349786404002952</v>
      </c>
      <c r="F35" s="135">
        <v>0.21371257972245417</v>
      </c>
      <c r="G35" s="136">
        <v>0.92372016680795355</v>
      </c>
    </row>
    <row r="36" spans="2:10" ht="20.100000000000001" customHeight="1">
      <c r="B36" s="137" t="s">
        <v>14</v>
      </c>
      <c r="C36" s="138" t="s">
        <v>103</v>
      </c>
      <c r="D36" s="26">
        <v>51.138104407513993</v>
      </c>
      <c r="E36" s="26">
        <v>42.08143256294025</v>
      </c>
      <c r="F36" s="135">
        <v>-9.0566718445737422</v>
      </c>
      <c r="G36" s="136">
        <v>-17.710222053602351</v>
      </c>
    </row>
    <row r="37" spans="2:10" ht="20.100000000000001" customHeight="1">
      <c r="B37" s="137" t="s">
        <v>14</v>
      </c>
      <c r="C37" s="138" t="s">
        <v>104</v>
      </c>
      <c r="D37" s="26">
        <v>69.688813946841947</v>
      </c>
      <c r="E37" s="26">
        <v>76.845087167762202</v>
      </c>
      <c r="F37" s="135">
        <v>7.1562732209202551</v>
      </c>
      <c r="G37" s="136">
        <v>10.268897999008857</v>
      </c>
    </row>
    <row r="38" spans="2:10" ht="20.100000000000001" customHeight="1">
      <c r="B38" s="137" t="s">
        <v>14</v>
      </c>
      <c r="C38" s="138" t="s">
        <v>105</v>
      </c>
      <c r="D38" s="26">
        <v>70.062153542778262</v>
      </c>
      <c r="E38" s="26">
        <v>69.680171492430034</v>
      </c>
      <c r="F38" s="135">
        <v>-0.38198205034822763</v>
      </c>
      <c r="G38" s="136">
        <v>-0.5452045520053872</v>
      </c>
    </row>
    <row r="39" spans="2:10" ht="20.100000000000001" customHeight="1">
      <c r="B39" s="137" t="s">
        <v>14</v>
      </c>
      <c r="C39" s="138" t="s">
        <v>106</v>
      </c>
      <c r="D39" s="26">
        <v>77.322293598768255</v>
      </c>
      <c r="E39" s="26">
        <v>77.41618794317111</v>
      </c>
      <c r="F39" s="135">
        <v>9.3894344402855268E-2</v>
      </c>
      <c r="G39" s="136">
        <v>0.12143243563114936</v>
      </c>
    </row>
    <row r="40" spans="2:10" ht="20.100000000000001" customHeight="1">
      <c r="B40" s="137" t="s">
        <v>14</v>
      </c>
      <c r="C40" s="138" t="s">
        <v>107</v>
      </c>
      <c r="D40" s="26">
        <v>28.901916571339182</v>
      </c>
      <c r="E40" s="26">
        <v>34.292591303930514</v>
      </c>
      <c r="F40" s="135">
        <v>5.3906747325913322</v>
      </c>
      <c r="G40" s="136">
        <v>18.651616820238957</v>
      </c>
    </row>
    <row r="41" spans="2:10" ht="20.100000000000001" customHeight="1">
      <c r="B41" s="137" t="s">
        <v>14</v>
      </c>
      <c r="C41" s="138" t="s">
        <v>108</v>
      </c>
      <c r="D41" s="26">
        <v>114.86188169740345</v>
      </c>
      <c r="E41" s="26">
        <v>103.51241859335511</v>
      </c>
      <c r="F41" s="135">
        <v>-11.34946310404834</v>
      </c>
      <c r="G41" s="136">
        <v>-9.8809656748857719</v>
      </c>
    </row>
    <row r="42" spans="2:10" ht="20.100000000000001" customHeight="1">
      <c r="B42" s="137" t="s">
        <v>14</v>
      </c>
      <c r="C42" s="138" t="s">
        <v>109</v>
      </c>
      <c r="D42" s="26">
        <v>54.34</v>
      </c>
      <c r="E42" s="26">
        <v>66.573897190962043</v>
      </c>
      <c r="F42" s="135">
        <v>12.23389719096204</v>
      </c>
      <c r="G42" s="136">
        <v>22.513612791612147</v>
      </c>
    </row>
    <row r="43" spans="2:10" ht="20.100000000000001" customHeight="1">
      <c r="B43" s="137" t="s">
        <v>14</v>
      </c>
      <c r="C43" s="138" t="s">
        <v>110</v>
      </c>
      <c r="D43" s="26">
        <v>52.999610473769323</v>
      </c>
      <c r="E43" s="26">
        <v>44.424183916973995</v>
      </c>
      <c r="F43" s="135">
        <v>-8.5754265567953283</v>
      </c>
      <c r="G43" s="136">
        <v>-16.180169024146878</v>
      </c>
    </row>
    <row r="44" spans="2:10" ht="20.100000000000001" customHeight="1">
      <c r="B44" s="137" t="s">
        <v>14</v>
      </c>
      <c r="C44" s="138" t="s">
        <v>111</v>
      </c>
      <c r="D44" s="26">
        <v>30.756550795837239</v>
      </c>
      <c r="E44" s="26">
        <v>30.756550795837239</v>
      </c>
      <c r="F44" s="135">
        <v>0</v>
      </c>
      <c r="G44" s="136">
        <v>0</v>
      </c>
    </row>
    <row r="45" spans="2:10" ht="20.100000000000001" customHeight="1" thickBot="1">
      <c r="B45" s="139" t="s">
        <v>14</v>
      </c>
      <c r="C45" s="140" t="s">
        <v>112</v>
      </c>
      <c r="D45" s="141">
        <v>58.205885165552544</v>
      </c>
      <c r="E45" s="141">
        <v>56.976662381696713</v>
      </c>
      <c r="F45" s="142">
        <v>-1.2292227838558318</v>
      </c>
      <c r="G45" s="143">
        <v>-2.1118530890125697</v>
      </c>
    </row>
    <row r="46" spans="2:10" ht="15" customHeight="1">
      <c r="B46" s="103" t="s">
        <v>113</v>
      </c>
      <c r="C46" s="88"/>
      <c r="F46" s="88"/>
      <c r="G46" s="88"/>
      <c r="J46" s="144"/>
    </row>
    <row r="47" spans="2:10" ht="48.75" customHeight="1">
      <c r="B47" s="650" t="s">
        <v>114</v>
      </c>
      <c r="C47" s="650"/>
      <c r="D47" s="650"/>
      <c r="E47" s="650"/>
      <c r="F47" s="650"/>
      <c r="G47" s="650"/>
    </row>
    <row r="48" spans="2:10" ht="13.8">
      <c r="B48" s="108" t="s">
        <v>115</v>
      </c>
      <c r="D48" s="145"/>
      <c r="E48" s="145"/>
      <c r="F48" s="88"/>
      <c r="G48" s="88"/>
    </row>
    <row r="49" spans="2:9" ht="15.75" customHeight="1">
      <c r="B49" s="651"/>
      <c r="C49" s="651"/>
      <c r="D49" s="651"/>
      <c r="E49" s="651"/>
      <c r="F49" s="651"/>
      <c r="G49" s="651"/>
    </row>
    <row r="50" spans="2:9" ht="27" customHeight="1">
      <c r="B50" s="651"/>
      <c r="C50" s="651"/>
      <c r="D50" s="651"/>
      <c r="E50" s="651"/>
      <c r="F50" s="651"/>
      <c r="G50" s="651"/>
    </row>
    <row r="51" spans="2:9" s="88" customFormat="1" ht="45" customHeight="1">
      <c r="B51" s="146"/>
      <c r="C51" s="146"/>
      <c r="D51" s="146"/>
      <c r="E51" s="146"/>
      <c r="F51" s="146"/>
      <c r="G51" s="146"/>
    </row>
    <row r="52" spans="2:9" ht="47.25" customHeight="1">
      <c r="B52" s="652" t="s">
        <v>69</v>
      </c>
      <c r="C52" s="652"/>
      <c r="D52" s="652"/>
      <c r="E52" s="652"/>
      <c r="F52" s="652"/>
      <c r="G52" s="652"/>
    </row>
    <row r="53" spans="2:9" ht="51" customHeight="1">
      <c r="I53" s="82"/>
    </row>
    <row r="54" spans="2:9" ht="18.75" customHeight="1">
      <c r="I54" s="82"/>
    </row>
    <row r="55" spans="2:9" ht="18.75" customHeight="1">
      <c r="I55" s="82"/>
    </row>
    <row r="56" spans="2:9" ht="13.5" customHeight="1">
      <c r="I56" s="82"/>
    </row>
    <row r="57" spans="2:9" ht="15" customHeight="1">
      <c r="B57" s="147"/>
      <c r="C57" s="148"/>
      <c r="D57" s="149"/>
      <c r="E57" s="149"/>
      <c r="F57" s="147"/>
      <c r="G57" s="147"/>
    </row>
    <row r="58" spans="2:9" ht="11.25" customHeight="1">
      <c r="B58" s="147"/>
      <c r="C58" s="148"/>
      <c r="D58" s="147"/>
      <c r="E58" s="147"/>
      <c r="F58" s="147"/>
      <c r="G58" s="147"/>
    </row>
    <row r="59" spans="2:9" ht="13.5" customHeight="1">
      <c r="B59" s="147"/>
      <c r="C59" s="147"/>
      <c r="D59" s="150"/>
      <c r="E59" s="150"/>
      <c r="F59" s="151"/>
      <c r="G59" s="151"/>
    </row>
    <row r="60" spans="2:9" ht="6" customHeight="1">
      <c r="B60" s="152"/>
      <c r="C60" s="153"/>
      <c r="D60" s="154"/>
      <c r="E60" s="154"/>
      <c r="F60" s="155"/>
      <c r="G60" s="154"/>
    </row>
    <row r="61" spans="2:9" ht="15" customHeight="1">
      <c r="B61" s="152"/>
      <c r="C61" s="153"/>
      <c r="D61" s="154"/>
      <c r="E61" s="154"/>
      <c r="F61" s="155"/>
      <c r="G61" s="154"/>
    </row>
    <row r="62" spans="2:9" ht="15" customHeight="1">
      <c r="B62" s="152"/>
      <c r="C62" s="153"/>
      <c r="D62" s="154"/>
      <c r="E62" s="154"/>
      <c r="F62" s="155"/>
      <c r="G62" s="154"/>
    </row>
    <row r="63" spans="2:9" ht="15" customHeight="1">
      <c r="B63" s="152"/>
      <c r="C63" s="153"/>
      <c r="D63" s="154"/>
      <c r="E63" s="154"/>
      <c r="F63" s="155"/>
      <c r="G63" s="156"/>
    </row>
    <row r="64" spans="2:9" ht="15" customHeight="1">
      <c r="B64" s="152"/>
      <c r="C64" s="157"/>
      <c r="D64" s="154"/>
      <c r="E64" s="154"/>
      <c r="F64" s="155"/>
      <c r="G64" s="156"/>
      <c r="I64" s="158"/>
    </row>
    <row r="65" spans="2:11" ht="15" customHeight="1">
      <c r="B65" s="152"/>
      <c r="C65" s="157"/>
      <c r="D65" s="154"/>
      <c r="E65" s="154"/>
      <c r="F65" s="155"/>
      <c r="G65" s="156"/>
      <c r="H65" s="158"/>
      <c r="I65" s="158"/>
    </row>
    <row r="66" spans="2:11" ht="15" customHeight="1">
      <c r="B66" s="159"/>
      <c r="C66" s="157"/>
      <c r="D66" s="154"/>
      <c r="E66" s="154"/>
      <c r="F66" s="155"/>
      <c r="G66" s="156"/>
      <c r="H66" s="158"/>
      <c r="I66" s="158"/>
    </row>
    <row r="67" spans="2:11" ht="15" customHeight="1">
      <c r="B67" s="152"/>
      <c r="C67" s="157"/>
      <c r="D67" s="154"/>
      <c r="E67" s="154"/>
      <c r="F67" s="155"/>
      <c r="H67" s="158"/>
      <c r="K67" s="160"/>
    </row>
    <row r="68" spans="2:11" ht="15" customHeight="1">
      <c r="B68" s="152"/>
      <c r="C68" s="157"/>
      <c r="D68" s="154"/>
      <c r="E68" s="154"/>
      <c r="F68" s="155"/>
      <c r="G68" s="154"/>
      <c r="H68" s="158"/>
    </row>
    <row r="69" spans="2:11" ht="15" customHeight="1">
      <c r="B69" s="152"/>
      <c r="C69" s="157"/>
      <c r="D69" s="154"/>
      <c r="E69" s="154"/>
      <c r="F69" s="155"/>
      <c r="H69" s="99"/>
      <c r="I69" s="158"/>
    </row>
    <row r="70" spans="2:11" ht="15" customHeight="1">
      <c r="B70" s="152"/>
      <c r="C70" s="161"/>
      <c r="D70" s="154"/>
      <c r="E70" s="154"/>
      <c r="F70" s="155"/>
      <c r="G70" s="160" t="s">
        <v>70</v>
      </c>
      <c r="I70" s="158"/>
    </row>
    <row r="71" spans="2:11" ht="15" customHeight="1">
      <c r="B71" s="152"/>
      <c r="C71" s="162"/>
      <c r="D71" s="154"/>
      <c r="E71" s="154"/>
      <c r="F71" s="155"/>
    </row>
    <row r="72" spans="2:11" ht="15" customHeight="1">
      <c r="B72" s="152"/>
      <c r="C72" s="157"/>
      <c r="D72" s="163"/>
      <c r="E72" s="163"/>
      <c r="F72" s="155"/>
    </row>
    <row r="73" spans="2:11" ht="15" customHeight="1">
      <c r="B73" s="152"/>
      <c r="C73" s="164"/>
      <c r="D73" s="154"/>
      <c r="E73" s="154"/>
      <c r="F73" s="155"/>
      <c r="H73" s="158"/>
    </row>
    <row r="74" spans="2:11" ht="15" customHeight="1">
      <c r="B74" s="165"/>
      <c r="C74" s="164"/>
      <c r="D74" s="166"/>
      <c r="E74" s="166"/>
      <c r="F74" s="155"/>
    </row>
    <row r="75" spans="2:11" ht="15" customHeight="1">
      <c r="B75" s="165"/>
      <c r="C75" s="164"/>
      <c r="D75" s="154"/>
      <c r="E75" s="154"/>
      <c r="F75" s="155"/>
    </row>
    <row r="76" spans="2:11" ht="15" customHeight="1">
      <c r="B76" s="165"/>
      <c r="C76" s="164"/>
      <c r="D76" s="166"/>
      <c r="E76" s="166"/>
      <c r="F76" s="166"/>
    </row>
    <row r="77" spans="2:11" ht="12" customHeight="1">
      <c r="B77" s="164"/>
      <c r="C77" s="88"/>
      <c r="D77" s="88"/>
      <c r="E77" s="88"/>
      <c r="F77" s="88"/>
      <c r="G77" s="160"/>
    </row>
    <row r="78" spans="2:11" ht="15" customHeight="1">
      <c r="B78" s="167"/>
      <c r="C78" s="88"/>
      <c r="D78" s="88"/>
      <c r="E78" s="88"/>
      <c r="F78" s="88"/>
      <c r="G78" s="88"/>
    </row>
    <row r="79" spans="2:11" ht="13.5" customHeight="1">
      <c r="B79" s="167"/>
      <c r="H79" s="99"/>
    </row>
    <row r="80" spans="2:11">
      <c r="B80" s="168"/>
    </row>
    <row r="81" ht="11.25" customHeight="1"/>
  </sheetData>
  <mergeCells count="4">
    <mergeCell ref="B3:G3"/>
    <mergeCell ref="B47:G47"/>
    <mergeCell ref="B49:G50"/>
    <mergeCell ref="B52:G52"/>
  </mergeCells>
  <conditionalFormatting sqref="G7 F8:G26 G27 F28:G45 G60:G66 G68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67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4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C7F1D-3339-4F46-A3C4-57B75E3BBD7F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10" customWidth="1"/>
    <col min="2" max="2" width="7.44140625" style="110" customWidth="1"/>
    <col min="3" max="3" width="71.5546875" style="110" customWidth="1"/>
    <col min="4" max="7" width="23.6640625" style="110" customWidth="1"/>
    <col min="8" max="8" width="15.6640625" style="110" customWidth="1"/>
    <col min="9" max="16384" width="11.5546875" style="110"/>
  </cols>
  <sheetData>
    <row r="1" spans="1:9" ht="10.5" customHeight="1">
      <c r="G1" s="3"/>
    </row>
    <row r="2" spans="1:9" ht="15.6" customHeight="1">
      <c r="B2" s="644" t="s">
        <v>116</v>
      </c>
      <c r="C2" s="644"/>
      <c r="D2" s="644"/>
      <c r="E2" s="644"/>
      <c r="F2" s="644"/>
      <c r="G2" s="644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69"/>
      <c r="B4" s="645" t="s">
        <v>117</v>
      </c>
      <c r="C4" s="646"/>
      <c r="D4" s="646"/>
      <c r="E4" s="646"/>
      <c r="F4" s="646"/>
      <c r="G4" s="647"/>
    </row>
    <row r="5" spans="1:9" ht="20.100000000000001" customHeight="1">
      <c r="B5" s="170"/>
      <c r="C5" s="112" t="s">
        <v>118</v>
      </c>
      <c r="D5" s="171" t="s">
        <v>4</v>
      </c>
      <c r="E5" s="171" t="s">
        <v>5</v>
      </c>
      <c r="F5" s="8" t="s">
        <v>6</v>
      </c>
      <c r="G5" s="9" t="s">
        <v>6</v>
      </c>
    </row>
    <row r="6" spans="1:9" ht="20.100000000000001" customHeight="1">
      <c r="B6" s="172"/>
      <c r="C6" s="114" t="s">
        <v>7</v>
      </c>
      <c r="D6" s="12" t="s">
        <v>8</v>
      </c>
      <c r="E6" s="12" t="s">
        <v>9</v>
      </c>
      <c r="F6" s="13" t="s">
        <v>10</v>
      </c>
      <c r="G6" s="14" t="s">
        <v>10</v>
      </c>
    </row>
    <row r="7" spans="1:9" ht="20.100000000000001" customHeight="1" thickBot="1">
      <c r="B7" s="173"/>
      <c r="C7" s="117"/>
      <c r="D7" s="174">
        <v>2024</v>
      </c>
      <c r="E7" s="174">
        <v>2024</v>
      </c>
      <c r="F7" s="118" t="s">
        <v>11</v>
      </c>
      <c r="G7" s="119" t="s">
        <v>12</v>
      </c>
    </row>
    <row r="8" spans="1:9" ht="20.100000000000001" customHeight="1" thickBot="1">
      <c r="B8" s="175"/>
      <c r="C8" s="176" t="s">
        <v>119</v>
      </c>
      <c r="D8" s="177"/>
      <c r="E8" s="177"/>
      <c r="F8" s="178"/>
      <c r="G8" s="179"/>
    </row>
    <row r="9" spans="1:9" ht="20.100000000000001" customHeight="1">
      <c r="B9" s="180" t="s">
        <v>14</v>
      </c>
      <c r="C9" s="181" t="s">
        <v>120</v>
      </c>
      <c r="D9" s="182">
        <v>522.54999999999995</v>
      </c>
      <c r="E9" s="182">
        <v>523.63</v>
      </c>
      <c r="F9" s="183">
        <v>1.0800000000000409</v>
      </c>
      <c r="G9" s="184">
        <v>0.20667878671898166</v>
      </c>
    </row>
    <row r="10" spans="1:9" ht="20.100000000000001" customHeight="1">
      <c r="B10" s="23" t="s">
        <v>14</v>
      </c>
      <c r="C10" s="24" t="s">
        <v>121</v>
      </c>
      <c r="D10" s="66">
        <v>530.64</v>
      </c>
      <c r="E10" s="66">
        <v>532.63</v>
      </c>
      <c r="F10" s="185">
        <v>1.9900000000000091</v>
      </c>
      <c r="G10" s="27">
        <v>0.3750188451680998</v>
      </c>
      <c r="H10" s="186"/>
    </row>
    <row r="11" spans="1:9" ht="20.100000000000001" customHeight="1">
      <c r="B11" s="23" t="s">
        <v>14</v>
      </c>
      <c r="C11" s="24" t="s">
        <v>122</v>
      </c>
      <c r="D11" s="66">
        <v>540.03</v>
      </c>
      <c r="E11" s="66">
        <v>544.70000000000005</v>
      </c>
      <c r="F11" s="185">
        <v>4.6700000000000728</v>
      </c>
      <c r="G11" s="27">
        <v>0.86476677221637033</v>
      </c>
      <c r="H11" s="186"/>
    </row>
    <row r="12" spans="1:9" ht="20.100000000000001" customHeight="1" thickBot="1">
      <c r="B12" s="23" t="s">
        <v>14</v>
      </c>
      <c r="C12" s="24" t="s">
        <v>123</v>
      </c>
      <c r="D12" s="66">
        <v>276.68</v>
      </c>
      <c r="E12" s="66">
        <v>277.2</v>
      </c>
      <c r="F12" s="187">
        <v>0.51999999999998181</v>
      </c>
      <c r="G12" s="188">
        <v>0.18794274974699476</v>
      </c>
    </row>
    <row r="13" spans="1:9" ht="20.100000000000001" customHeight="1" thickBot="1">
      <c r="B13" s="189"/>
      <c r="C13" s="190" t="s">
        <v>124</v>
      </c>
      <c r="D13" s="191"/>
      <c r="E13" s="191"/>
      <c r="F13" s="192"/>
      <c r="G13" s="193"/>
    </row>
    <row r="14" spans="1:9" ht="20.100000000000001" customHeight="1">
      <c r="B14" s="23" t="s">
        <v>14</v>
      </c>
      <c r="C14" s="65" t="s">
        <v>125</v>
      </c>
      <c r="D14" s="66">
        <v>853.64</v>
      </c>
      <c r="E14" s="66">
        <v>875.89</v>
      </c>
      <c r="F14" s="64">
        <v>22.25</v>
      </c>
      <c r="G14" s="194">
        <v>2.6064851693922577</v>
      </c>
      <c r="H14" s="195"/>
    </row>
    <row r="15" spans="1:9" ht="20.100000000000001" customHeight="1">
      <c r="B15" s="23" t="s">
        <v>14</v>
      </c>
      <c r="C15" s="65" t="s">
        <v>126</v>
      </c>
      <c r="D15" s="32">
        <v>815.55</v>
      </c>
      <c r="E15" s="32">
        <v>834.37</v>
      </c>
      <c r="F15" s="26">
        <v>18.82000000000005</v>
      </c>
      <c r="G15" s="188">
        <v>2.3076451474465074</v>
      </c>
      <c r="H15" s="196"/>
    </row>
    <row r="16" spans="1:9" ht="20.100000000000001" customHeight="1">
      <c r="B16" s="23" t="s">
        <v>14</v>
      </c>
      <c r="C16" s="65" t="s">
        <v>127</v>
      </c>
      <c r="D16" s="66">
        <v>841.1</v>
      </c>
      <c r="E16" s="66">
        <v>861.16</v>
      </c>
      <c r="F16" s="185">
        <v>20.059999999999945</v>
      </c>
      <c r="G16" s="194">
        <v>2.3849720603970894</v>
      </c>
      <c r="H16" s="195"/>
      <c r="I16" s="197"/>
    </row>
    <row r="17" spans="2:10" ht="20.100000000000001" customHeight="1" thickBot="1">
      <c r="B17" s="23" t="s">
        <v>14</v>
      </c>
      <c r="C17" s="65" t="s">
        <v>128</v>
      </c>
      <c r="D17" s="66">
        <v>790</v>
      </c>
      <c r="E17" s="66">
        <v>807.58</v>
      </c>
      <c r="F17" s="187">
        <v>17.580000000000041</v>
      </c>
      <c r="G17" s="194">
        <v>2.225316455696202</v>
      </c>
      <c r="H17" s="198"/>
      <c r="I17" s="196"/>
      <c r="J17" s="195"/>
    </row>
    <row r="18" spans="2:10" ht="20.100000000000001" customHeight="1" thickBot="1">
      <c r="B18" s="189"/>
      <c r="C18" s="199" t="s">
        <v>129</v>
      </c>
      <c r="D18" s="191"/>
      <c r="E18" s="191"/>
      <c r="F18" s="191"/>
      <c r="G18" s="193"/>
    </row>
    <row r="19" spans="2:10" ht="20.100000000000001" customHeight="1">
      <c r="B19" s="31" t="s">
        <v>14</v>
      </c>
      <c r="C19" s="65" t="s">
        <v>130</v>
      </c>
      <c r="D19" s="32">
        <v>230.79</v>
      </c>
      <c r="E19" s="32">
        <v>230.92</v>
      </c>
      <c r="F19" s="134">
        <v>0.12999999999999545</v>
      </c>
      <c r="G19" s="188">
        <v>5.6328263789595212E-2</v>
      </c>
    </row>
    <row r="20" spans="2:10" ht="20.100000000000001" customHeight="1">
      <c r="B20" s="23" t="s">
        <v>14</v>
      </c>
      <c r="C20" s="65" t="s">
        <v>131</v>
      </c>
      <c r="D20" s="32">
        <v>222.59</v>
      </c>
      <c r="E20" s="32">
        <v>222.1</v>
      </c>
      <c r="F20" s="26">
        <v>-0.49000000000000909</v>
      </c>
      <c r="G20" s="27">
        <v>-0.2201356754571151</v>
      </c>
      <c r="H20" s="81"/>
    </row>
    <row r="21" spans="2:10" ht="20.100000000000001" customHeight="1">
      <c r="B21" s="23" t="s">
        <v>14</v>
      </c>
      <c r="C21" s="65" t="s">
        <v>132</v>
      </c>
      <c r="D21" s="32">
        <v>233.06</v>
      </c>
      <c r="E21" s="32">
        <v>232.15</v>
      </c>
      <c r="F21" s="26">
        <v>-0.90999999999999659</v>
      </c>
      <c r="G21" s="27">
        <v>-0.39045739294601844</v>
      </c>
    </row>
    <row r="22" spans="2:10" ht="20.100000000000001" customHeight="1">
      <c r="B22" s="23" t="s">
        <v>14</v>
      </c>
      <c r="C22" s="65" t="s">
        <v>133</v>
      </c>
      <c r="D22" s="32">
        <v>233.4</v>
      </c>
      <c r="E22" s="32">
        <v>231.77</v>
      </c>
      <c r="F22" s="200">
        <v>-1.6299999999999955</v>
      </c>
      <c r="G22" s="27">
        <v>-0.6983718937446497</v>
      </c>
      <c r="H22" s="201"/>
      <c r="I22" s="195"/>
    </row>
    <row r="23" spans="2:10" ht="20.100000000000001" customHeight="1" thickBot="1">
      <c r="B23" s="23" t="s">
        <v>14</v>
      </c>
      <c r="C23" s="202" t="s">
        <v>134</v>
      </c>
      <c r="D23" s="32">
        <v>54.82</v>
      </c>
      <c r="E23" s="32">
        <v>52.99</v>
      </c>
      <c r="F23" s="141">
        <v>-1.8299999999999983</v>
      </c>
      <c r="G23" s="27">
        <v>-3.3381977380518038</v>
      </c>
      <c r="H23" s="201"/>
      <c r="I23" s="196"/>
    </row>
    <row r="24" spans="2:10" ht="20.100000000000001" customHeight="1" thickBot="1">
      <c r="B24" s="189"/>
      <c r="C24" s="199" t="s">
        <v>135</v>
      </c>
      <c r="D24" s="191"/>
      <c r="E24" s="191"/>
      <c r="F24" s="191"/>
      <c r="G24" s="203"/>
    </row>
    <row r="25" spans="2:10" ht="20.100000000000001" customHeight="1">
      <c r="B25" s="204" t="s">
        <v>136</v>
      </c>
      <c r="C25" s="205" t="s">
        <v>137</v>
      </c>
      <c r="D25" s="26">
        <v>225.17</v>
      </c>
      <c r="E25" s="26">
        <v>225.17</v>
      </c>
      <c r="F25" s="185">
        <v>0</v>
      </c>
      <c r="G25" s="206">
        <v>0</v>
      </c>
    </row>
    <row r="26" spans="2:10" ht="20.100000000000001" customHeight="1">
      <c r="B26" s="204" t="s">
        <v>136</v>
      </c>
      <c r="C26" s="205" t="s">
        <v>138</v>
      </c>
      <c r="D26" s="26">
        <v>213.33</v>
      </c>
      <c r="E26" s="26">
        <v>213.33</v>
      </c>
      <c r="F26" s="185">
        <v>0</v>
      </c>
      <c r="G26" s="206">
        <v>0</v>
      </c>
    </row>
    <row r="27" spans="2:10" ht="20.100000000000001" customHeight="1">
      <c r="B27" s="204" t="s">
        <v>136</v>
      </c>
      <c r="C27" s="205" t="s">
        <v>139</v>
      </c>
      <c r="D27" s="26">
        <v>225.78</v>
      </c>
      <c r="E27" s="26">
        <v>225.78</v>
      </c>
      <c r="F27" s="185">
        <v>0</v>
      </c>
      <c r="G27" s="206">
        <v>0</v>
      </c>
    </row>
    <row r="28" spans="2:10" ht="20.100000000000001" customHeight="1">
      <c r="B28" s="204" t="s">
        <v>136</v>
      </c>
      <c r="C28" s="205" t="s">
        <v>140</v>
      </c>
      <c r="D28" s="26">
        <v>218.43</v>
      </c>
      <c r="E28" s="26">
        <v>218.43</v>
      </c>
      <c r="F28" s="185">
        <v>0</v>
      </c>
      <c r="G28" s="206">
        <v>0</v>
      </c>
    </row>
    <row r="29" spans="2:10" ht="20.100000000000001" customHeight="1" thickBot="1">
      <c r="B29" s="204" t="s">
        <v>136</v>
      </c>
      <c r="C29" s="205" t="s">
        <v>141</v>
      </c>
      <c r="D29" s="26">
        <v>490.43</v>
      </c>
      <c r="E29" s="26">
        <v>490.43</v>
      </c>
      <c r="F29" s="185">
        <v>0</v>
      </c>
      <c r="G29" s="206">
        <v>0</v>
      </c>
    </row>
    <row r="30" spans="2:10" ht="20.100000000000001" customHeight="1" thickBot="1">
      <c r="B30" s="189"/>
      <c r="C30" s="207" t="s">
        <v>142</v>
      </c>
      <c r="D30" s="191"/>
      <c r="E30" s="191"/>
      <c r="F30" s="191"/>
      <c r="G30" s="203"/>
    </row>
    <row r="31" spans="2:10" ht="20.100000000000001" customHeight="1">
      <c r="B31" s="204" t="s">
        <v>24</v>
      </c>
      <c r="C31" s="205" t="s">
        <v>143</v>
      </c>
      <c r="D31" s="26">
        <v>172.07</v>
      </c>
      <c r="E31" s="26">
        <v>174.01</v>
      </c>
      <c r="F31" s="183">
        <v>1.9399999999999977</v>
      </c>
      <c r="G31" s="206">
        <v>1.1274481315743685</v>
      </c>
    </row>
    <row r="32" spans="2:10" ht="20.100000000000001" customHeight="1">
      <c r="B32" s="204" t="s">
        <v>24</v>
      </c>
      <c r="C32" s="208" t="s">
        <v>144</v>
      </c>
      <c r="D32" s="26">
        <v>1.38</v>
      </c>
      <c r="E32" s="26">
        <v>1.41</v>
      </c>
      <c r="F32" s="185">
        <v>3.0000000000000027E-2</v>
      </c>
      <c r="G32" s="206">
        <v>2.1739130434782652</v>
      </c>
    </row>
    <row r="33" spans="2:11" ht="20.100000000000001" customHeight="1">
      <c r="B33" s="204" t="s">
        <v>24</v>
      </c>
      <c r="C33" s="209" t="s">
        <v>145</v>
      </c>
      <c r="D33" s="26">
        <v>1.23</v>
      </c>
      <c r="E33" s="26">
        <v>1.22</v>
      </c>
      <c r="F33" s="185">
        <v>-1.0000000000000009E-2</v>
      </c>
      <c r="G33" s="206">
        <v>-0.81300813008130035</v>
      </c>
    </row>
    <row r="34" spans="2:11" ht="20.100000000000001" customHeight="1">
      <c r="B34" s="204" t="s">
        <v>24</v>
      </c>
      <c r="C34" s="205" t="s">
        <v>146</v>
      </c>
      <c r="D34" s="26">
        <v>192.41</v>
      </c>
      <c r="E34" s="26">
        <v>193.85</v>
      </c>
      <c r="F34" s="26">
        <v>1.4399999999999977</v>
      </c>
      <c r="G34" s="206">
        <v>0.74840185021568573</v>
      </c>
    </row>
    <row r="35" spans="2:11" ht="20.100000000000001" customHeight="1">
      <c r="B35" s="204" t="s">
        <v>24</v>
      </c>
      <c r="C35" s="208" t="s">
        <v>147</v>
      </c>
      <c r="D35" s="26">
        <v>1.54</v>
      </c>
      <c r="E35" s="26">
        <v>1.56</v>
      </c>
      <c r="F35" s="185">
        <v>2.0000000000000018E-2</v>
      </c>
      <c r="G35" s="206">
        <v>1.2987012987013031</v>
      </c>
    </row>
    <row r="36" spans="2:11" ht="20.100000000000001" customHeight="1">
      <c r="B36" s="204" t="s">
        <v>24</v>
      </c>
      <c r="C36" s="209" t="s">
        <v>148</v>
      </c>
      <c r="D36" s="26">
        <v>1.37</v>
      </c>
      <c r="E36" s="26">
        <v>1.37</v>
      </c>
      <c r="F36" s="185">
        <v>0</v>
      </c>
      <c r="G36" s="206">
        <v>0</v>
      </c>
    </row>
    <row r="37" spans="2:11" ht="20.100000000000001" customHeight="1">
      <c r="B37" s="204" t="s">
        <v>24</v>
      </c>
      <c r="C37" s="205" t="s">
        <v>149</v>
      </c>
      <c r="D37" s="26">
        <v>226.39</v>
      </c>
      <c r="E37" s="26">
        <v>225.89</v>
      </c>
      <c r="F37" s="26">
        <v>-0.5</v>
      </c>
      <c r="G37" s="206">
        <v>-0.22085781174079955</v>
      </c>
    </row>
    <row r="38" spans="2:11" ht="20.100000000000001" customHeight="1">
      <c r="B38" s="204" t="s">
        <v>24</v>
      </c>
      <c r="C38" s="208" t="s">
        <v>150</v>
      </c>
      <c r="D38" s="26">
        <v>1.71</v>
      </c>
      <c r="E38" s="26">
        <v>1.71</v>
      </c>
      <c r="F38" s="185">
        <v>0</v>
      </c>
      <c r="G38" s="206">
        <v>0</v>
      </c>
    </row>
    <row r="39" spans="2:11" ht="20.100000000000001" customHeight="1">
      <c r="B39" s="204" t="s">
        <v>24</v>
      </c>
      <c r="C39" s="205" t="s">
        <v>151</v>
      </c>
      <c r="D39" s="26">
        <v>327.20999999999998</v>
      </c>
      <c r="E39" s="26">
        <v>327.20999999999998</v>
      </c>
      <c r="F39" s="185">
        <v>0</v>
      </c>
      <c r="G39" s="206">
        <v>0</v>
      </c>
    </row>
    <row r="40" spans="2:11" ht="20.100000000000001" customHeight="1">
      <c r="B40" s="204" t="s">
        <v>24</v>
      </c>
      <c r="C40" s="208" t="s">
        <v>152</v>
      </c>
      <c r="D40" s="26">
        <v>2.56</v>
      </c>
      <c r="E40" s="26">
        <v>2.56</v>
      </c>
      <c r="F40" s="185">
        <v>0</v>
      </c>
      <c r="G40" s="206">
        <v>0</v>
      </c>
    </row>
    <row r="41" spans="2:11" ht="20.100000000000001" customHeight="1" thickBot="1">
      <c r="B41" s="204" t="s">
        <v>24</v>
      </c>
      <c r="C41" s="209" t="s">
        <v>153</v>
      </c>
      <c r="D41" s="26">
        <v>2.39</v>
      </c>
      <c r="E41" s="26">
        <v>2.39</v>
      </c>
      <c r="F41" s="185">
        <v>0</v>
      </c>
      <c r="G41" s="206">
        <v>0</v>
      </c>
    </row>
    <row r="42" spans="2:11" ht="20.100000000000001" customHeight="1" thickBot="1">
      <c r="B42" s="189"/>
      <c r="C42" s="199" t="s">
        <v>154</v>
      </c>
      <c r="D42" s="191"/>
      <c r="E42" s="191"/>
      <c r="F42" s="191"/>
      <c r="G42" s="203"/>
      <c r="K42" s="197"/>
    </row>
    <row r="43" spans="2:11" ht="20.100000000000001" customHeight="1" thickBot="1">
      <c r="B43" s="137" t="s">
        <v>30</v>
      </c>
      <c r="C43" s="209" t="s">
        <v>155</v>
      </c>
      <c r="D43" s="26">
        <v>220.53</v>
      </c>
      <c r="E43" s="26">
        <v>220.49</v>
      </c>
      <c r="F43" s="210">
        <v>-3.9999999999992042E-2</v>
      </c>
      <c r="G43" s="206">
        <v>-1.8138121797491635E-2</v>
      </c>
    </row>
    <row r="44" spans="2:11" ht="20.100000000000001" customHeight="1" thickBot="1">
      <c r="B44" s="211"/>
      <c r="C44" s="199" t="s">
        <v>156</v>
      </c>
      <c r="D44" s="191"/>
      <c r="E44" s="191"/>
      <c r="F44" s="191"/>
      <c r="G44" s="203"/>
      <c r="K44" s="212"/>
    </row>
    <row r="45" spans="2:11" ht="20.100000000000001" customHeight="1">
      <c r="B45" s="213" t="s">
        <v>51</v>
      </c>
      <c r="C45" s="214" t="s">
        <v>157</v>
      </c>
      <c r="D45" s="215">
        <v>71.760000000000005</v>
      </c>
      <c r="E45" s="215">
        <v>70.510000000000005</v>
      </c>
      <c r="F45" s="216">
        <v>-1.25</v>
      </c>
      <c r="G45" s="217">
        <v>-1.7419175027870608</v>
      </c>
    </row>
    <row r="46" spans="2:11" ht="20.100000000000001" customHeight="1">
      <c r="B46" s="218" t="s">
        <v>51</v>
      </c>
      <c r="C46" s="219" t="s">
        <v>158</v>
      </c>
      <c r="D46" s="216">
        <v>692.54</v>
      </c>
      <c r="E46" s="216">
        <v>706.78</v>
      </c>
      <c r="F46" s="220">
        <v>14.240000000000009</v>
      </c>
      <c r="G46" s="221">
        <v>2.0561989199179891</v>
      </c>
    </row>
    <row r="47" spans="2:11" ht="20.100000000000001" customHeight="1">
      <c r="B47" s="218" t="s">
        <v>51</v>
      </c>
      <c r="C47" s="219" t="s">
        <v>159</v>
      </c>
      <c r="D47" s="216">
        <v>255.25</v>
      </c>
      <c r="E47" s="216">
        <v>266.29000000000002</v>
      </c>
      <c r="F47" s="220">
        <v>11.04000000000002</v>
      </c>
      <c r="G47" s="221">
        <v>4.3251714005876778</v>
      </c>
    </row>
    <row r="48" spans="2:11" ht="20.100000000000001" customHeight="1" thickBot="1">
      <c r="B48" s="139" t="s">
        <v>47</v>
      </c>
      <c r="C48" s="222" t="s">
        <v>160</v>
      </c>
      <c r="D48" s="653" t="s">
        <v>161</v>
      </c>
      <c r="E48" s="654"/>
      <c r="F48" s="654"/>
      <c r="G48" s="655"/>
      <c r="H48" s="223"/>
    </row>
    <row r="49" spans="2:8" ht="20.100000000000001" customHeight="1" thickBot="1">
      <c r="B49" s="224"/>
      <c r="C49" s="199" t="s">
        <v>162</v>
      </c>
      <c r="D49" s="191"/>
      <c r="E49" s="191"/>
      <c r="F49" s="225"/>
      <c r="G49" s="203"/>
    </row>
    <row r="50" spans="2:8" ht="20.100000000000001" customHeight="1">
      <c r="B50" s="213" t="s">
        <v>55</v>
      </c>
      <c r="C50" s="226" t="s">
        <v>163</v>
      </c>
      <c r="D50" s="656" t="s">
        <v>164</v>
      </c>
      <c r="E50" s="657"/>
      <c r="F50" s="657"/>
      <c r="G50" s="658"/>
    </row>
    <row r="51" spans="2:8" ht="20.100000000000001" customHeight="1">
      <c r="B51" s="227" t="s">
        <v>55</v>
      </c>
      <c r="C51" s="228" t="s">
        <v>165</v>
      </c>
      <c r="D51" s="659" t="s">
        <v>166</v>
      </c>
      <c r="E51" s="660"/>
      <c r="F51" s="660"/>
      <c r="G51" s="661"/>
    </row>
    <row r="52" spans="2:8" ht="20.100000000000001" customHeight="1">
      <c r="B52" s="227" t="s">
        <v>55</v>
      </c>
      <c r="C52" s="228" t="s">
        <v>167</v>
      </c>
      <c r="D52" s="659" t="s">
        <v>168</v>
      </c>
      <c r="E52" s="660"/>
      <c r="F52" s="660"/>
      <c r="G52" s="661"/>
    </row>
    <row r="53" spans="2:8" ht="20.100000000000001" customHeight="1" thickBot="1">
      <c r="B53" s="139" t="s">
        <v>55</v>
      </c>
      <c r="C53" s="222" t="s">
        <v>169</v>
      </c>
      <c r="D53" s="653" t="s">
        <v>170</v>
      </c>
      <c r="E53" s="654"/>
      <c r="F53" s="654"/>
      <c r="G53" s="655"/>
    </row>
    <row r="54" spans="2:8" ht="13.8">
      <c r="B54" s="229" t="s">
        <v>113</v>
      </c>
      <c r="C54" s="230"/>
      <c r="D54" s="230"/>
      <c r="E54" s="230"/>
      <c r="F54" s="230"/>
      <c r="G54" s="231"/>
    </row>
    <row r="55" spans="2:8" ht="13.8">
      <c r="B55" s="108" t="s">
        <v>171</v>
      </c>
      <c r="C55" s="107"/>
      <c r="D55" s="107"/>
      <c r="E55" s="107"/>
      <c r="F55" s="107"/>
      <c r="G55" s="169"/>
    </row>
    <row r="56" spans="2:8" ht="12" customHeight="1">
      <c r="B56" s="108" t="s">
        <v>172</v>
      </c>
      <c r="C56" s="107"/>
      <c r="D56" s="107"/>
      <c r="E56" s="107"/>
      <c r="F56" s="107"/>
      <c r="G56" s="169"/>
    </row>
    <row r="57" spans="2:8" ht="19.95" customHeight="1">
      <c r="B57" s="108"/>
      <c r="C57" s="107"/>
      <c r="D57" s="107"/>
      <c r="E57" s="107"/>
      <c r="F57" s="107"/>
      <c r="G57" s="169"/>
    </row>
    <row r="58" spans="2:8" ht="25.5" customHeight="1">
      <c r="B58" s="648" t="s">
        <v>69</v>
      </c>
      <c r="C58" s="648"/>
      <c r="D58" s="648"/>
      <c r="E58" s="648"/>
      <c r="F58" s="648"/>
      <c r="G58" s="648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32"/>
    </row>
    <row r="64" spans="2:8" ht="39" customHeight="1">
      <c r="H64" s="232"/>
    </row>
    <row r="65" spans="2:8" ht="18.75" customHeight="1">
      <c r="H65" s="232"/>
    </row>
    <row r="66" spans="2:8" ht="18.75" customHeight="1">
      <c r="H66" s="232"/>
    </row>
    <row r="67" spans="2:8" ht="13.5" customHeight="1">
      <c r="H67" s="232"/>
    </row>
    <row r="68" spans="2:8" ht="15" customHeight="1">
      <c r="B68" s="233"/>
      <c r="C68" s="233"/>
      <c r="F68" s="233"/>
      <c r="G68" s="233"/>
    </row>
    <row r="69" spans="2:8" ht="11.25" customHeight="1">
      <c r="B69" s="233"/>
      <c r="C69" s="233"/>
      <c r="D69" s="233"/>
      <c r="E69" s="233"/>
      <c r="F69" s="233"/>
    </row>
    <row r="70" spans="2:8" ht="13.5" customHeight="1">
      <c r="B70" s="233"/>
      <c r="C70" s="233"/>
      <c r="D70" s="234"/>
      <c r="E70" s="234"/>
      <c r="F70" s="235"/>
      <c r="G70" s="235"/>
    </row>
    <row r="71" spans="2:8" ht="15" customHeight="1">
      <c r="B71" s="236"/>
      <c r="C71" s="237"/>
      <c r="D71" s="238"/>
      <c r="E71" s="238"/>
      <c r="F71" s="239"/>
      <c r="G71" s="238"/>
    </row>
    <row r="72" spans="2:8" ht="15" customHeight="1">
      <c r="B72" s="236"/>
      <c r="C72" s="237"/>
      <c r="D72" s="238"/>
      <c r="E72" s="238"/>
      <c r="F72" s="239"/>
      <c r="G72" s="238"/>
    </row>
    <row r="73" spans="2:8" ht="15" customHeight="1">
      <c r="B73" s="236"/>
      <c r="C73" s="237"/>
      <c r="D73" s="238"/>
      <c r="E73" s="238"/>
      <c r="F73" s="239"/>
      <c r="G73" s="238"/>
    </row>
    <row r="74" spans="2:8" ht="15" customHeight="1">
      <c r="B74" s="236"/>
      <c r="C74" s="237"/>
      <c r="D74" s="238"/>
      <c r="E74" s="238"/>
      <c r="F74" s="239"/>
    </row>
    <row r="76" spans="2:8" ht="19.5" customHeight="1">
      <c r="G76" s="109" t="s">
        <v>70</v>
      </c>
    </row>
    <row r="83" spans="7:7">
      <c r="G83" s="160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6F53-95C0-486E-BB30-E3544CD76A7F}">
  <sheetPr>
    <pageSetUpPr fitToPage="1"/>
  </sheetPr>
  <dimension ref="B1:G72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40" customWidth="1"/>
    <col min="2" max="2" width="26.109375" style="240" customWidth="1"/>
    <col min="3" max="3" width="27.109375" style="240" customWidth="1"/>
    <col min="4" max="6" width="15.5546875" style="240" customWidth="1"/>
    <col min="7" max="7" width="6.109375" style="240" customWidth="1"/>
    <col min="8" max="16384" width="8.88671875" style="240"/>
  </cols>
  <sheetData>
    <row r="1" spans="2:7" ht="12" customHeight="1">
      <c r="G1" s="241"/>
    </row>
    <row r="2" spans="2:7" ht="36.75" customHeight="1">
      <c r="B2" s="663" t="s">
        <v>173</v>
      </c>
      <c r="C2" s="663"/>
      <c r="D2" s="663"/>
      <c r="E2" s="663"/>
      <c r="F2" s="663"/>
    </row>
    <row r="3" spans="2:7" ht="8.25" customHeight="1">
      <c r="B3" s="242"/>
      <c r="C3" s="242"/>
      <c r="D3" s="242"/>
      <c r="E3" s="242"/>
      <c r="F3" s="242"/>
    </row>
    <row r="4" spans="2:7" ht="30.75" customHeight="1">
      <c r="B4" s="644" t="s">
        <v>174</v>
      </c>
      <c r="C4" s="644"/>
      <c r="D4" s="644"/>
      <c r="E4" s="644"/>
      <c r="F4" s="644"/>
    </row>
    <row r="5" spans="2:7" ht="8.25" customHeight="1" thickBot="1">
      <c r="B5" s="4"/>
      <c r="C5" s="4"/>
      <c r="D5" s="4"/>
      <c r="E5" s="4"/>
      <c r="F5" s="4"/>
    </row>
    <row r="6" spans="2:7" ht="20.100000000000001" customHeight="1" thickBot="1">
      <c r="B6" s="645" t="s">
        <v>175</v>
      </c>
      <c r="C6" s="646"/>
      <c r="D6" s="646"/>
      <c r="E6" s="646"/>
      <c r="F6" s="647"/>
    </row>
    <row r="7" spans="2:7" ht="12" customHeight="1">
      <c r="B7" s="664" t="s">
        <v>176</v>
      </c>
      <c r="C7" s="664"/>
      <c r="D7" s="664"/>
      <c r="E7" s="664"/>
      <c r="F7" s="664"/>
      <c r="G7" s="243"/>
    </row>
    <row r="8" spans="2:7" ht="20.100000000000001" customHeight="1">
      <c r="B8" s="665" t="s">
        <v>177</v>
      </c>
      <c r="C8" s="665"/>
      <c r="D8" s="665"/>
      <c r="E8" s="665"/>
      <c r="F8" s="665"/>
      <c r="G8" s="243"/>
    </row>
    <row r="9" spans="2:7" ht="11.25" customHeight="1">
      <c r="B9" s="662" t="s">
        <v>178</v>
      </c>
      <c r="C9" s="662"/>
      <c r="D9" s="662"/>
      <c r="E9" s="662"/>
      <c r="F9" s="662"/>
    </row>
    <row r="10" spans="2:7" ht="11.25" customHeight="1">
      <c r="B10" s="662"/>
      <c r="C10" s="662"/>
      <c r="D10" s="662"/>
      <c r="E10" s="662"/>
      <c r="F10" s="662"/>
    </row>
    <row r="11" spans="2:7" ht="11.25" customHeight="1">
      <c r="B11" s="662" t="s">
        <v>179</v>
      </c>
      <c r="C11" s="662"/>
      <c r="D11" s="662"/>
      <c r="E11" s="662"/>
      <c r="F11" s="662"/>
    </row>
    <row r="12" spans="2:7" ht="11.25" customHeight="1" thickBot="1">
      <c r="B12" s="662"/>
      <c r="C12" s="662"/>
      <c r="D12" s="662"/>
      <c r="E12" s="662"/>
      <c r="F12" s="662"/>
    </row>
    <row r="13" spans="2:7" ht="39" customHeight="1" thickBot="1">
      <c r="B13" s="244" t="s">
        <v>180</v>
      </c>
      <c r="C13" s="245" t="s">
        <v>181</v>
      </c>
      <c r="D13" s="245" t="s">
        <v>182</v>
      </c>
      <c r="E13" s="245" t="s">
        <v>183</v>
      </c>
      <c r="F13" s="245" t="s">
        <v>184</v>
      </c>
    </row>
    <row r="14" spans="2:7" ht="11.25" customHeight="1">
      <c r="B14" s="246" t="s">
        <v>185</v>
      </c>
      <c r="C14" s="247" t="s">
        <v>186</v>
      </c>
      <c r="D14" s="248">
        <v>209.6</v>
      </c>
      <c r="E14" s="248">
        <v>208.8</v>
      </c>
      <c r="F14" s="249">
        <v>-0.8</v>
      </c>
    </row>
    <row r="15" spans="2:7" ht="15" customHeight="1">
      <c r="B15" s="250"/>
      <c r="C15" s="247" t="s">
        <v>187</v>
      </c>
      <c r="D15" s="248">
        <v>218</v>
      </c>
      <c r="E15" s="248">
        <v>216</v>
      </c>
      <c r="F15" s="249">
        <v>-2</v>
      </c>
    </row>
    <row r="16" spans="2:7" ht="15" customHeight="1">
      <c r="B16" s="250"/>
      <c r="C16" s="247" t="s">
        <v>188</v>
      </c>
      <c r="D16" s="248">
        <v>237</v>
      </c>
      <c r="E16" s="248">
        <v>236</v>
      </c>
      <c r="F16" s="249">
        <v>-1</v>
      </c>
    </row>
    <row r="17" spans="2:6" ht="15" customHeight="1">
      <c r="B17" s="250"/>
      <c r="C17" s="247" t="s">
        <v>189</v>
      </c>
      <c r="D17" s="248">
        <v>215.16</v>
      </c>
      <c r="E17" s="248">
        <v>210.72</v>
      </c>
      <c r="F17" s="249">
        <v>-4.4400000000000004</v>
      </c>
    </row>
    <row r="18" spans="2:6" ht="15" customHeight="1">
      <c r="B18" s="250"/>
      <c r="C18" s="247" t="s">
        <v>190</v>
      </c>
      <c r="D18" s="248">
        <v>215</v>
      </c>
      <c r="E18" s="248">
        <v>215</v>
      </c>
      <c r="F18" s="249">
        <v>0</v>
      </c>
    </row>
    <row r="19" spans="2:6" ht="15" customHeight="1">
      <c r="B19" s="250"/>
      <c r="C19" s="247" t="s">
        <v>191</v>
      </c>
      <c r="D19" s="248">
        <v>205</v>
      </c>
      <c r="E19" s="248">
        <v>205</v>
      </c>
      <c r="F19" s="249">
        <v>0</v>
      </c>
    </row>
    <row r="20" spans="2:6" ht="15" customHeight="1">
      <c r="B20" s="250"/>
      <c r="C20" s="247" t="s">
        <v>192</v>
      </c>
      <c r="D20" s="248">
        <v>208</v>
      </c>
      <c r="E20" s="248">
        <v>208</v>
      </c>
      <c r="F20" s="249">
        <v>0</v>
      </c>
    </row>
    <row r="21" spans="2:6" ht="15" customHeight="1">
      <c r="B21" s="250"/>
      <c r="C21" s="247" t="s">
        <v>193</v>
      </c>
      <c r="D21" s="248">
        <v>208</v>
      </c>
      <c r="E21" s="248">
        <v>207.2</v>
      </c>
      <c r="F21" s="249">
        <v>-0.8</v>
      </c>
    </row>
    <row r="22" spans="2:6" ht="15" customHeight="1">
      <c r="B22" s="250"/>
      <c r="C22" s="247" t="s">
        <v>194</v>
      </c>
      <c r="D22" s="248">
        <v>216</v>
      </c>
      <c r="E22" s="248">
        <v>216</v>
      </c>
      <c r="F22" s="249">
        <v>0</v>
      </c>
    </row>
    <row r="23" spans="2:6" ht="15" customHeight="1">
      <c r="B23" s="250"/>
      <c r="C23" s="247" t="s">
        <v>195</v>
      </c>
      <c r="D23" s="248">
        <v>217</v>
      </c>
      <c r="E23" s="248">
        <v>216.4</v>
      </c>
      <c r="F23" s="249">
        <v>-0.6</v>
      </c>
    </row>
    <row r="24" spans="2:6" ht="15" customHeight="1">
      <c r="B24" s="250"/>
      <c r="C24" s="247" t="s">
        <v>196</v>
      </c>
      <c r="D24" s="248">
        <v>212</v>
      </c>
      <c r="E24" s="248">
        <v>212</v>
      </c>
      <c r="F24" s="249">
        <v>0</v>
      </c>
    </row>
    <row r="25" spans="2:6" ht="15" customHeight="1">
      <c r="B25" s="250"/>
      <c r="C25" s="247" t="s">
        <v>197</v>
      </c>
      <c r="D25" s="248">
        <v>220</v>
      </c>
      <c r="E25" s="248">
        <v>217</v>
      </c>
      <c r="F25" s="249">
        <v>-3</v>
      </c>
    </row>
    <row r="26" spans="2:6" ht="15" customHeight="1">
      <c r="B26" s="250"/>
      <c r="C26" s="247" t="s">
        <v>198</v>
      </c>
      <c r="D26" s="248">
        <v>218</v>
      </c>
      <c r="E26" s="248">
        <v>212</v>
      </c>
      <c r="F26" s="249">
        <v>-6</v>
      </c>
    </row>
    <row r="27" spans="2:6" ht="15" customHeight="1">
      <c r="B27" s="250"/>
      <c r="C27" s="247" t="s">
        <v>199</v>
      </c>
      <c r="D27" s="248">
        <v>220</v>
      </c>
      <c r="E27" s="248">
        <v>220</v>
      </c>
      <c r="F27" s="249">
        <v>0</v>
      </c>
    </row>
    <row r="28" spans="2:6" ht="15" customHeight="1">
      <c r="B28" s="250"/>
      <c r="C28" s="247" t="s">
        <v>200</v>
      </c>
      <c r="D28" s="248">
        <v>215.2</v>
      </c>
      <c r="E28" s="248">
        <v>210.2</v>
      </c>
      <c r="F28" s="249">
        <v>-5</v>
      </c>
    </row>
    <row r="29" spans="2:6" ht="15" customHeight="1">
      <c r="B29" s="250"/>
      <c r="C29" s="247" t="s">
        <v>201</v>
      </c>
      <c r="D29" s="248">
        <v>223</v>
      </c>
      <c r="E29" s="248">
        <v>220</v>
      </c>
      <c r="F29" s="249">
        <v>-3</v>
      </c>
    </row>
    <row r="30" spans="2:6" ht="15" customHeight="1">
      <c r="B30" s="250"/>
      <c r="C30" s="247" t="s">
        <v>202</v>
      </c>
      <c r="D30" s="248">
        <v>217.6</v>
      </c>
      <c r="E30" s="248">
        <v>215.8</v>
      </c>
      <c r="F30" s="249">
        <v>-1.8</v>
      </c>
    </row>
    <row r="31" spans="2:6" ht="15" customHeight="1">
      <c r="B31" s="250"/>
      <c r="C31" s="247" t="s">
        <v>203</v>
      </c>
      <c r="D31" s="248">
        <v>213.4</v>
      </c>
      <c r="E31" s="248">
        <v>211.4</v>
      </c>
      <c r="F31" s="249">
        <v>-2</v>
      </c>
    </row>
    <row r="32" spans="2:6" ht="15" customHeight="1">
      <c r="B32" s="250"/>
      <c r="C32" s="247" t="s">
        <v>204</v>
      </c>
      <c r="D32" s="248">
        <v>215</v>
      </c>
      <c r="E32" s="248">
        <v>215</v>
      </c>
      <c r="F32" s="249">
        <v>0</v>
      </c>
    </row>
    <row r="33" spans="2:6" ht="15" customHeight="1">
      <c r="B33" s="250"/>
      <c r="C33" s="247" t="s">
        <v>205</v>
      </c>
      <c r="D33" s="248">
        <v>212.8</v>
      </c>
      <c r="E33" s="248">
        <v>212.8</v>
      </c>
      <c r="F33" s="249">
        <v>0</v>
      </c>
    </row>
    <row r="34" spans="2:6" ht="15" customHeight="1">
      <c r="B34" s="250"/>
      <c r="C34" s="247" t="s">
        <v>206</v>
      </c>
      <c r="D34" s="248">
        <v>217</v>
      </c>
      <c r="E34" s="248">
        <v>214</v>
      </c>
      <c r="F34" s="249">
        <v>-3</v>
      </c>
    </row>
    <row r="35" spans="2:6" ht="15" customHeight="1">
      <c r="B35" s="250"/>
      <c r="C35" s="247" t="s">
        <v>207</v>
      </c>
      <c r="D35" s="248">
        <v>225</v>
      </c>
      <c r="E35" s="248">
        <v>225</v>
      </c>
      <c r="F35" s="249">
        <v>0</v>
      </c>
    </row>
    <row r="36" spans="2:6" ht="15" customHeight="1">
      <c r="B36" s="250"/>
      <c r="C36" s="247" t="s">
        <v>208</v>
      </c>
      <c r="D36" s="248">
        <v>219.16</v>
      </c>
      <c r="E36" s="248">
        <v>217.56</v>
      </c>
      <c r="F36" s="249">
        <v>-1.6</v>
      </c>
    </row>
    <row r="37" spans="2:6" ht="15" customHeight="1">
      <c r="B37" s="250"/>
      <c r="C37" s="247" t="s">
        <v>209</v>
      </c>
      <c r="D37" s="248">
        <v>217.4</v>
      </c>
      <c r="E37" s="248">
        <v>217.4</v>
      </c>
      <c r="F37" s="249">
        <v>0</v>
      </c>
    </row>
    <row r="38" spans="2:6" ht="15" customHeight="1" thickBot="1">
      <c r="B38" s="251"/>
      <c r="C38" s="252" t="s">
        <v>210</v>
      </c>
      <c r="D38" s="253">
        <v>225</v>
      </c>
      <c r="E38" s="253">
        <v>223</v>
      </c>
      <c r="F38" s="254">
        <v>-2</v>
      </c>
    </row>
    <row r="39" spans="2:6" ht="15" customHeight="1">
      <c r="B39" s="255" t="s">
        <v>211</v>
      </c>
      <c r="C39" s="247" t="s">
        <v>190</v>
      </c>
      <c r="D39" s="248">
        <v>275</v>
      </c>
      <c r="E39" s="248">
        <v>270</v>
      </c>
      <c r="F39" s="249">
        <v>-5</v>
      </c>
    </row>
    <row r="40" spans="2:6" ht="15" customHeight="1">
      <c r="B40" s="250"/>
      <c r="C40" s="247" t="s">
        <v>212</v>
      </c>
      <c r="D40" s="248">
        <v>275</v>
      </c>
      <c r="E40" s="248">
        <v>275</v>
      </c>
      <c r="F40" s="249">
        <v>0</v>
      </c>
    </row>
    <row r="41" spans="2:6" ht="15" customHeight="1">
      <c r="B41" s="250"/>
      <c r="C41" s="247" t="s">
        <v>213</v>
      </c>
      <c r="D41" s="248">
        <v>275</v>
      </c>
      <c r="E41" s="248">
        <v>270</v>
      </c>
      <c r="F41" s="249">
        <v>-5</v>
      </c>
    </row>
    <row r="42" spans="2:6" ht="15" customHeight="1">
      <c r="B42" s="250"/>
      <c r="C42" s="247" t="s">
        <v>214</v>
      </c>
      <c r="D42" s="248">
        <v>275</v>
      </c>
      <c r="E42" s="248">
        <v>275</v>
      </c>
      <c r="F42" s="249">
        <v>0</v>
      </c>
    </row>
    <row r="43" spans="2:6" ht="15" customHeight="1">
      <c r="B43" s="250"/>
      <c r="C43" s="247" t="s">
        <v>204</v>
      </c>
      <c r="D43" s="248">
        <v>275</v>
      </c>
      <c r="E43" s="248">
        <v>275</v>
      </c>
      <c r="F43" s="249">
        <v>0</v>
      </c>
    </row>
    <row r="44" spans="2:6" ht="15" customHeight="1">
      <c r="B44" s="250"/>
      <c r="C44" s="247" t="s">
        <v>207</v>
      </c>
      <c r="D44" s="248">
        <v>255</v>
      </c>
      <c r="E44" s="248">
        <v>255</v>
      </c>
      <c r="F44" s="249">
        <v>0</v>
      </c>
    </row>
    <row r="45" spans="2:6" ht="15" customHeight="1" thickBot="1">
      <c r="B45" s="256"/>
      <c r="C45" s="252" t="s">
        <v>210</v>
      </c>
      <c r="D45" s="253">
        <v>293</v>
      </c>
      <c r="E45" s="253">
        <v>290</v>
      </c>
      <c r="F45" s="257">
        <v>-3</v>
      </c>
    </row>
    <row r="46" spans="2:6">
      <c r="B46" s="246" t="s">
        <v>215</v>
      </c>
      <c r="C46" s="247" t="s">
        <v>186</v>
      </c>
      <c r="D46" s="248">
        <v>232</v>
      </c>
      <c r="E46" s="248">
        <v>232</v>
      </c>
      <c r="F46" s="249">
        <v>0</v>
      </c>
    </row>
    <row r="47" spans="2:6" ht="13.2">
      <c r="B47" s="250"/>
      <c r="C47" s="247" t="s">
        <v>189</v>
      </c>
      <c r="D47" s="248">
        <v>250</v>
      </c>
      <c r="E47" s="248">
        <v>220</v>
      </c>
      <c r="F47" s="249">
        <v>-30</v>
      </c>
    </row>
    <row r="48" spans="2:6" ht="13.2">
      <c r="B48" s="250"/>
      <c r="C48" s="247" t="s">
        <v>212</v>
      </c>
      <c r="D48" s="248">
        <v>163</v>
      </c>
      <c r="E48" s="248">
        <v>163</v>
      </c>
      <c r="F48" s="249">
        <v>0</v>
      </c>
    </row>
    <row r="49" spans="2:6" ht="13.2">
      <c r="B49" s="250"/>
      <c r="C49" s="247" t="s">
        <v>194</v>
      </c>
      <c r="D49" s="248">
        <v>207.33</v>
      </c>
      <c r="E49" s="248">
        <v>207</v>
      </c>
      <c r="F49" s="249">
        <v>-0.33</v>
      </c>
    </row>
    <row r="50" spans="2:6" ht="13.2">
      <c r="B50" s="250"/>
      <c r="C50" s="247" t="s">
        <v>195</v>
      </c>
      <c r="D50" s="248">
        <v>290</v>
      </c>
      <c r="E50" s="248">
        <v>290</v>
      </c>
      <c r="F50" s="249">
        <v>0</v>
      </c>
    </row>
    <row r="51" spans="2:6" ht="13.2">
      <c r="B51" s="250"/>
      <c r="C51" s="247" t="s">
        <v>196</v>
      </c>
      <c r="D51" s="248">
        <v>192.12</v>
      </c>
      <c r="E51" s="248">
        <v>191.62</v>
      </c>
      <c r="F51" s="249">
        <v>-0.5</v>
      </c>
    </row>
    <row r="52" spans="2:6" ht="13.2">
      <c r="B52" s="250"/>
      <c r="C52" s="247" t="s">
        <v>199</v>
      </c>
      <c r="D52" s="248">
        <v>200</v>
      </c>
      <c r="E52" s="248">
        <v>200</v>
      </c>
      <c r="F52" s="249">
        <v>0</v>
      </c>
    </row>
    <row r="53" spans="2:6" ht="13.2">
      <c r="B53" s="250"/>
      <c r="C53" s="247" t="s">
        <v>200</v>
      </c>
      <c r="D53" s="248">
        <v>290</v>
      </c>
      <c r="E53" s="248">
        <v>290</v>
      </c>
      <c r="F53" s="249">
        <v>0</v>
      </c>
    </row>
    <row r="54" spans="2:6" ht="13.2">
      <c r="B54" s="250"/>
      <c r="C54" s="247" t="s">
        <v>204</v>
      </c>
      <c r="D54" s="248">
        <v>169</v>
      </c>
      <c r="E54" s="248">
        <v>169</v>
      </c>
      <c r="F54" s="249">
        <v>0</v>
      </c>
    </row>
    <row r="55" spans="2:6" ht="13.2">
      <c r="B55" s="250"/>
      <c r="C55" s="247" t="s">
        <v>216</v>
      </c>
      <c r="D55" s="248">
        <v>190</v>
      </c>
      <c r="E55" s="248">
        <v>190</v>
      </c>
      <c r="F55" s="249">
        <v>0</v>
      </c>
    </row>
    <row r="56" spans="2:6" ht="13.2">
      <c r="B56" s="250"/>
      <c r="C56" s="247" t="s">
        <v>207</v>
      </c>
      <c r="D56" s="248">
        <v>190</v>
      </c>
      <c r="E56" s="248">
        <v>190</v>
      </c>
      <c r="F56" s="249">
        <v>0</v>
      </c>
    </row>
    <row r="57" spans="2:6" ht="13.2">
      <c r="B57" s="250"/>
      <c r="C57" s="247" t="s">
        <v>208</v>
      </c>
      <c r="D57" s="248">
        <v>284</v>
      </c>
      <c r="E57" s="248">
        <v>284</v>
      </c>
      <c r="F57" s="249">
        <v>0</v>
      </c>
    </row>
    <row r="58" spans="2:6" ht="13.2">
      <c r="B58" s="250"/>
      <c r="C58" s="247" t="s">
        <v>209</v>
      </c>
      <c r="D58" s="248">
        <v>245</v>
      </c>
      <c r="E58" s="248">
        <v>245</v>
      </c>
      <c r="F58" s="249">
        <v>0</v>
      </c>
    </row>
    <row r="59" spans="2:6" ht="13.8" thickBot="1">
      <c r="B59" s="251"/>
      <c r="C59" s="252" t="s">
        <v>210</v>
      </c>
      <c r="D59" s="253">
        <v>194.5</v>
      </c>
      <c r="E59" s="253">
        <v>194</v>
      </c>
      <c r="F59" s="254">
        <v>-0.5</v>
      </c>
    </row>
    <row r="60" spans="2:6">
      <c r="B60" s="246" t="s">
        <v>217</v>
      </c>
      <c r="C60" s="247" t="s">
        <v>186</v>
      </c>
      <c r="D60" s="248">
        <v>226</v>
      </c>
      <c r="E60" s="248">
        <v>226</v>
      </c>
      <c r="F60" s="249">
        <v>0</v>
      </c>
    </row>
    <row r="61" spans="2:6" ht="13.2">
      <c r="B61" s="250"/>
      <c r="C61" s="247" t="s">
        <v>189</v>
      </c>
      <c r="D61" s="248">
        <v>185</v>
      </c>
      <c r="E61" s="248">
        <v>185</v>
      </c>
      <c r="F61" s="249">
        <v>0</v>
      </c>
    </row>
    <row r="62" spans="2:6" ht="13.2">
      <c r="B62" s="250"/>
      <c r="C62" s="247" t="s">
        <v>212</v>
      </c>
      <c r="D62" s="248">
        <v>195</v>
      </c>
      <c r="E62" s="248">
        <v>195</v>
      </c>
      <c r="F62" s="249">
        <v>0</v>
      </c>
    </row>
    <row r="63" spans="2:6" ht="13.2">
      <c r="B63" s="250"/>
      <c r="C63" s="247" t="s">
        <v>194</v>
      </c>
      <c r="D63" s="248">
        <v>175</v>
      </c>
      <c r="E63" s="248">
        <v>174.67</v>
      </c>
      <c r="F63" s="249">
        <v>-0.33</v>
      </c>
    </row>
    <row r="64" spans="2:6" ht="13.2">
      <c r="B64" s="250"/>
      <c r="C64" s="247" t="s">
        <v>196</v>
      </c>
      <c r="D64" s="248">
        <v>182.75</v>
      </c>
      <c r="E64" s="248">
        <v>182.5</v>
      </c>
      <c r="F64" s="249">
        <v>-0.25</v>
      </c>
    </row>
    <row r="65" spans="2:6" ht="13.2">
      <c r="B65" s="250"/>
      <c r="C65" s="247" t="s">
        <v>199</v>
      </c>
      <c r="D65" s="248">
        <v>208</v>
      </c>
      <c r="E65" s="248">
        <v>208</v>
      </c>
      <c r="F65" s="249">
        <v>0</v>
      </c>
    </row>
    <row r="66" spans="2:6" ht="13.2">
      <c r="B66" s="250"/>
      <c r="C66" s="247" t="s">
        <v>200</v>
      </c>
      <c r="D66" s="248">
        <v>270</v>
      </c>
      <c r="E66" s="248">
        <v>270</v>
      </c>
      <c r="F66" s="249">
        <v>0</v>
      </c>
    </row>
    <row r="67" spans="2:6" ht="13.2">
      <c r="B67" s="250"/>
      <c r="C67" s="247" t="s">
        <v>204</v>
      </c>
      <c r="D67" s="248">
        <v>189</v>
      </c>
      <c r="E67" s="248">
        <v>189</v>
      </c>
      <c r="F67" s="249">
        <v>0</v>
      </c>
    </row>
    <row r="68" spans="2:6" ht="13.2">
      <c r="B68" s="250"/>
      <c r="C68" s="247" t="s">
        <v>207</v>
      </c>
      <c r="D68" s="248">
        <v>224</v>
      </c>
      <c r="E68" s="248">
        <v>224</v>
      </c>
      <c r="F68" s="249">
        <v>0</v>
      </c>
    </row>
    <row r="69" spans="2:6" ht="13.2">
      <c r="B69" s="250"/>
      <c r="C69" s="247" t="s">
        <v>208</v>
      </c>
      <c r="D69" s="248">
        <v>312</v>
      </c>
      <c r="E69" s="248">
        <v>312</v>
      </c>
      <c r="F69" s="249">
        <v>0</v>
      </c>
    </row>
    <row r="70" spans="2:6" ht="13.2">
      <c r="B70" s="250"/>
      <c r="C70" s="247" t="s">
        <v>209</v>
      </c>
      <c r="D70" s="248">
        <v>240</v>
      </c>
      <c r="E70" s="248">
        <v>240</v>
      </c>
      <c r="F70" s="249">
        <v>0</v>
      </c>
    </row>
    <row r="71" spans="2:6" ht="13.8" thickBot="1">
      <c r="B71" s="251"/>
      <c r="C71" s="252" t="s">
        <v>210</v>
      </c>
      <c r="D71" s="253">
        <v>175</v>
      </c>
      <c r="E71" s="253">
        <v>174.5</v>
      </c>
      <c r="F71" s="254">
        <v>-0.5</v>
      </c>
    </row>
    <row r="72" spans="2:6">
      <c r="F72" s="160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BB27D-803D-44DE-B2D4-73E7BC6E98D0}">
  <sheetPr>
    <pageSetUpPr fitToPage="1"/>
  </sheetPr>
  <dimension ref="A1:H46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40" customWidth="1"/>
    <col min="2" max="2" width="26.109375" style="240" customWidth="1"/>
    <col min="3" max="3" width="25.5546875" style="240" customWidth="1"/>
    <col min="4" max="6" width="15.5546875" style="240" customWidth="1"/>
    <col min="7" max="7" width="2.44140625" style="240" customWidth="1"/>
    <col min="8" max="16384" width="8.88671875" style="240"/>
  </cols>
  <sheetData>
    <row r="1" spans="1:8" ht="10.5" customHeight="1">
      <c r="F1" s="241"/>
    </row>
    <row r="2" spans="1:8" ht="5.25" customHeight="1" thickBot="1"/>
    <row r="3" spans="1:8" ht="20.100000000000001" customHeight="1" thickBot="1">
      <c r="A3" s="258"/>
      <c r="B3" s="645" t="s">
        <v>218</v>
      </c>
      <c r="C3" s="646"/>
      <c r="D3" s="646"/>
      <c r="E3" s="646"/>
      <c r="F3" s="647"/>
      <c r="G3" s="258"/>
    </row>
    <row r="4" spans="1:8" ht="12" customHeight="1">
      <c r="B4" s="664" t="s">
        <v>176</v>
      </c>
      <c r="C4" s="664"/>
      <c r="D4" s="664"/>
      <c r="E4" s="664"/>
      <c r="F4" s="664"/>
      <c r="G4" s="243"/>
    </row>
    <row r="5" spans="1:8" ht="20.100000000000001" customHeight="1">
      <c r="B5" s="666" t="s">
        <v>219</v>
      </c>
      <c r="C5" s="666"/>
      <c r="D5" s="666"/>
      <c r="E5" s="666"/>
      <c r="F5" s="666"/>
      <c r="G5" s="243"/>
    </row>
    <row r="6" spans="1:8" ht="15.75" customHeight="1">
      <c r="B6" s="667" t="s">
        <v>220</v>
      </c>
      <c r="C6" s="667"/>
      <c r="D6" s="667"/>
      <c r="E6" s="667"/>
      <c r="F6" s="667"/>
    </row>
    <row r="7" spans="1:8" ht="9.75" customHeight="1" thickBot="1">
      <c r="B7" s="668"/>
      <c r="C7" s="668"/>
      <c r="D7" s="668"/>
      <c r="E7" s="668"/>
      <c r="F7" s="668"/>
    </row>
    <row r="8" spans="1:8" ht="39" customHeight="1" thickBot="1">
      <c r="B8" s="244" t="s">
        <v>180</v>
      </c>
      <c r="C8" s="259" t="s">
        <v>181</v>
      </c>
      <c r="D8" s="245" t="s">
        <v>182</v>
      </c>
      <c r="E8" s="245" t="s">
        <v>183</v>
      </c>
      <c r="F8" s="245" t="s">
        <v>184</v>
      </c>
    </row>
    <row r="9" spans="1:8" ht="15" customHeight="1">
      <c r="B9" s="246" t="s">
        <v>221</v>
      </c>
      <c r="C9" s="247" t="s">
        <v>186</v>
      </c>
      <c r="D9" s="248">
        <v>186.2</v>
      </c>
      <c r="E9" s="248">
        <v>185.4</v>
      </c>
      <c r="F9" s="249">
        <v>-0.8</v>
      </c>
      <c r="G9" s="260"/>
      <c r="H9" s="260"/>
    </row>
    <row r="10" spans="1:8" ht="15" customHeight="1">
      <c r="B10" s="250"/>
      <c r="C10" s="247" t="s">
        <v>187</v>
      </c>
      <c r="D10" s="248">
        <v>198</v>
      </c>
      <c r="E10" s="248">
        <v>197</v>
      </c>
      <c r="F10" s="249">
        <v>-1</v>
      </c>
      <c r="G10" s="260"/>
      <c r="H10" s="260"/>
    </row>
    <row r="11" spans="1:8" ht="15" customHeight="1">
      <c r="B11" s="250"/>
      <c r="C11" s="247" t="s">
        <v>189</v>
      </c>
      <c r="D11" s="248">
        <v>198</v>
      </c>
      <c r="E11" s="248">
        <v>194</v>
      </c>
      <c r="F11" s="249">
        <v>-4</v>
      </c>
      <c r="G11" s="260"/>
      <c r="H11" s="260"/>
    </row>
    <row r="12" spans="1:8" ht="15" customHeight="1">
      <c r="B12" s="250"/>
      <c r="C12" s="247" t="s">
        <v>190</v>
      </c>
      <c r="D12" s="248">
        <v>198</v>
      </c>
      <c r="E12" s="248">
        <v>198</v>
      </c>
      <c r="F12" s="249">
        <v>0</v>
      </c>
      <c r="G12" s="260"/>
      <c r="H12" s="260"/>
    </row>
    <row r="13" spans="1:8" ht="15" customHeight="1">
      <c r="B13" s="250"/>
      <c r="C13" s="247" t="s">
        <v>191</v>
      </c>
      <c r="D13" s="248">
        <v>192.2</v>
      </c>
      <c r="E13" s="248">
        <v>190.4</v>
      </c>
      <c r="F13" s="249">
        <v>-1.8</v>
      </c>
      <c r="G13" s="260"/>
      <c r="H13" s="260"/>
    </row>
    <row r="14" spans="1:8" ht="15" customHeight="1">
      <c r="B14" s="250"/>
      <c r="C14" s="247" t="s">
        <v>212</v>
      </c>
      <c r="D14" s="248">
        <v>195</v>
      </c>
      <c r="E14" s="248">
        <v>195</v>
      </c>
      <c r="F14" s="249">
        <v>0</v>
      </c>
      <c r="G14" s="260"/>
      <c r="H14" s="260"/>
    </row>
    <row r="15" spans="1:8" ht="15" customHeight="1">
      <c r="B15" s="250"/>
      <c r="C15" s="247" t="s">
        <v>222</v>
      </c>
      <c r="D15" s="248">
        <v>204</v>
      </c>
      <c r="E15" s="248">
        <v>203</v>
      </c>
      <c r="F15" s="249">
        <v>-1</v>
      </c>
      <c r="G15" s="260"/>
      <c r="H15" s="260"/>
    </row>
    <row r="16" spans="1:8" ht="15" customHeight="1">
      <c r="B16" s="250"/>
      <c r="C16" s="247" t="s">
        <v>192</v>
      </c>
      <c r="D16" s="248">
        <v>188</v>
      </c>
      <c r="E16" s="248">
        <v>187</v>
      </c>
      <c r="F16" s="249">
        <v>-1</v>
      </c>
      <c r="G16" s="260"/>
      <c r="H16" s="260"/>
    </row>
    <row r="17" spans="2:8" ht="15" customHeight="1">
      <c r="B17" s="250"/>
      <c r="C17" s="247" t="s">
        <v>223</v>
      </c>
      <c r="D17" s="248" t="s">
        <v>224</v>
      </c>
      <c r="E17" s="248">
        <v>197</v>
      </c>
      <c r="F17" s="249" t="s">
        <v>224</v>
      </c>
      <c r="G17" s="260"/>
      <c r="H17" s="260"/>
    </row>
    <row r="18" spans="2:8" ht="15" customHeight="1">
      <c r="B18" s="250"/>
      <c r="C18" s="247" t="s">
        <v>193</v>
      </c>
      <c r="D18" s="248">
        <v>188</v>
      </c>
      <c r="E18" s="248">
        <v>186.4</v>
      </c>
      <c r="F18" s="249">
        <v>-1.6</v>
      </c>
      <c r="G18" s="260"/>
      <c r="H18" s="260"/>
    </row>
    <row r="19" spans="2:8" ht="15" customHeight="1">
      <c r="B19" s="250"/>
      <c r="C19" s="247" t="s">
        <v>194</v>
      </c>
      <c r="D19" s="248">
        <v>195</v>
      </c>
      <c r="E19" s="248">
        <v>195</v>
      </c>
      <c r="F19" s="249">
        <v>0</v>
      </c>
      <c r="G19" s="260"/>
      <c r="H19" s="260"/>
    </row>
    <row r="20" spans="2:8" ht="15" customHeight="1">
      <c r="B20" s="250"/>
      <c r="C20" s="247" t="s">
        <v>195</v>
      </c>
      <c r="D20" s="248">
        <v>205</v>
      </c>
      <c r="E20" s="248">
        <v>204</v>
      </c>
      <c r="F20" s="249">
        <v>-1</v>
      </c>
      <c r="G20" s="260"/>
      <c r="H20" s="260"/>
    </row>
    <row r="21" spans="2:8" ht="15" customHeight="1">
      <c r="B21" s="250"/>
      <c r="C21" s="247" t="s">
        <v>196</v>
      </c>
      <c r="D21" s="248">
        <v>197</v>
      </c>
      <c r="E21" s="248">
        <v>197</v>
      </c>
      <c r="F21" s="249">
        <v>0</v>
      </c>
      <c r="G21" s="260"/>
      <c r="H21" s="260"/>
    </row>
    <row r="22" spans="2:8" ht="15" customHeight="1">
      <c r="B22" s="250"/>
      <c r="C22" s="247" t="s">
        <v>198</v>
      </c>
      <c r="D22" s="248">
        <v>198</v>
      </c>
      <c r="E22" s="248">
        <v>197</v>
      </c>
      <c r="F22" s="249">
        <v>-1</v>
      </c>
      <c r="G22" s="260"/>
      <c r="H22" s="260"/>
    </row>
    <row r="23" spans="2:8" ht="15" customHeight="1">
      <c r="B23" s="250"/>
      <c r="C23" s="247" t="s">
        <v>200</v>
      </c>
      <c r="D23" s="248">
        <v>198</v>
      </c>
      <c r="E23" s="248">
        <v>195</v>
      </c>
      <c r="F23" s="249">
        <v>-3</v>
      </c>
      <c r="G23" s="260"/>
      <c r="H23" s="260"/>
    </row>
    <row r="24" spans="2:8" ht="15" customHeight="1">
      <c r="B24" s="250"/>
      <c r="C24" s="247" t="s">
        <v>202</v>
      </c>
      <c r="D24" s="248">
        <v>203</v>
      </c>
      <c r="E24" s="248">
        <v>203</v>
      </c>
      <c r="F24" s="249">
        <v>0</v>
      </c>
      <c r="G24" s="260"/>
      <c r="H24" s="260"/>
    </row>
    <row r="25" spans="2:8" ht="15" customHeight="1">
      <c r="B25" s="250"/>
      <c r="C25" s="247" t="s">
        <v>203</v>
      </c>
      <c r="D25" s="248">
        <v>196</v>
      </c>
      <c r="E25" s="248">
        <v>194</v>
      </c>
      <c r="F25" s="249">
        <v>-2</v>
      </c>
      <c r="G25" s="260"/>
      <c r="H25" s="260"/>
    </row>
    <row r="26" spans="2:8" ht="15" customHeight="1">
      <c r="B26" s="250"/>
      <c r="C26" s="247" t="s">
        <v>205</v>
      </c>
      <c r="D26" s="248">
        <v>198</v>
      </c>
      <c r="E26" s="248">
        <v>198</v>
      </c>
      <c r="F26" s="249">
        <v>0</v>
      </c>
      <c r="G26" s="260"/>
      <c r="H26" s="260"/>
    </row>
    <row r="27" spans="2:8" ht="15" customHeight="1">
      <c r="B27" s="250"/>
      <c r="C27" s="247" t="s">
        <v>216</v>
      </c>
      <c r="D27" s="248">
        <v>202</v>
      </c>
      <c r="E27" s="248">
        <v>202</v>
      </c>
      <c r="F27" s="249">
        <v>0</v>
      </c>
      <c r="G27" s="260"/>
      <c r="H27" s="260"/>
    </row>
    <row r="28" spans="2:8" ht="15" customHeight="1">
      <c r="B28" s="250"/>
      <c r="C28" s="247" t="s">
        <v>207</v>
      </c>
      <c r="D28" s="248">
        <v>198.8</v>
      </c>
      <c r="E28" s="248">
        <v>196.4</v>
      </c>
      <c r="F28" s="249">
        <v>-2.4</v>
      </c>
      <c r="G28" s="260"/>
      <c r="H28" s="260"/>
    </row>
    <row r="29" spans="2:8" ht="15" customHeight="1">
      <c r="B29" s="250"/>
      <c r="C29" s="247" t="s">
        <v>208</v>
      </c>
      <c r="D29" s="248">
        <v>205</v>
      </c>
      <c r="E29" s="248">
        <v>203</v>
      </c>
      <c r="F29" s="249">
        <v>-2</v>
      </c>
      <c r="G29" s="260"/>
      <c r="H29" s="260"/>
    </row>
    <row r="30" spans="2:8" ht="15" customHeight="1">
      <c r="B30" s="250"/>
      <c r="C30" s="247" t="s">
        <v>209</v>
      </c>
      <c r="D30" s="248">
        <v>205</v>
      </c>
      <c r="E30" s="248">
        <v>204</v>
      </c>
      <c r="F30" s="249">
        <v>-1</v>
      </c>
      <c r="G30" s="260"/>
      <c r="H30" s="260"/>
    </row>
    <row r="31" spans="2:8" ht="15" customHeight="1" thickBot="1">
      <c r="B31" s="251"/>
      <c r="C31" s="252" t="s">
        <v>210</v>
      </c>
      <c r="D31" s="253">
        <v>202</v>
      </c>
      <c r="E31" s="253">
        <v>202</v>
      </c>
      <c r="F31" s="261">
        <v>0</v>
      </c>
      <c r="G31" s="260"/>
      <c r="H31" s="260"/>
    </row>
    <row r="32" spans="2:8" ht="15" customHeight="1">
      <c r="B32" s="246" t="s">
        <v>225</v>
      </c>
      <c r="C32" s="247" t="s">
        <v>189</v>
      </c>
      <c r="D32" s="248">
        <v>185.7</v>
      </c>
      <c r="E32" s="248">
        <v>184</v>
      </c>
      <c r="F32" s="249">
        <v>-1.7</v>
      </c>
      <c r="G32" s="260"/>
      <c r="H32" s="260"/>
    </row>
    <row r="33" spans="2:8" ht="15" customHeight="1">
      <c r="B33" s="250"/>
      <c r="C33" s="247" t="s">
        <v>191</v>
      </c>
      <c r="D33" s="248">
        <v>212</v>
      </c>
      <c r="E33" s="248">
        <v>211.5</v>
      </c>
      <c r="F33" s="249">
        <v>-0.5</v>
      </c>
      <c r="G33" s="260"/>
      <c r="H33" s="260"/>
    </row>
    <row r="34" spans="2:8" ht="15" customHeight="1">
      <c r="B34" s="250"/>
      <c r="C34" s="247" t="s">
        <v>193</v>
      </c>
      <c r="D34" s="248">
        <v>180</v>
      </c>
      <c r="E34" s="248">
        <v>180</v>
      </c>
      <c r="F34" s="249">
        <v>0</v>
      </c>
      <c r="G34" s="260"/>
      <c r="H34" s="260"/>
    </row>
    <row r="35" spans="2:8" ht="15" customHeight="1">
      <c r="B35" s="250"/>
      <c r="C35" s="247" t="s">
        <v>194</v>
      </c>
      <c r="D35" s="248">
        <v>215</v>
      </c>
      <c r="E35" s="248">
        <v>215</v>
      </c>
      <c r="F35" s="249">
        <v>0</v>
      </c>
      <c r="G35" s="260"/>
      <c r="H35" s="260"/>
    </row>
    <row r="36" spans="2:8" ht="15" customHeight="1">
      <c r="B36" s="250"/>
      <c r="C36" s="247" t="s">
        <v>196</v>
      </c>
      <c r="D36" s="248" t="s">
        <v>224</v>
      </c>
      <c r="E36" s="248">
        <v>215</v>
      </c>
      <c r="F36" s="249" t="s">
        <v>224</v>
      </c>
      <c r="G36" s="260"/>
      <c r="H36" s="260"/>
    </row>
    <row r="37" spans="2:8" ht="15" customHeight="1">
      <c r="B37" s="250"/>
      <c r="C37" s="247" t="s">
        <v>199</v>
      </c>
      <c r="D37" s="248">
        <v>210</v>
      </c>
      <c r="E37" s="248">
        <v>210</v>
      </c>
      <c r="F37" s="249">
        <v>0</v>
      </c>
      <c r="G37" s="260"/>
      <c r="H37" s="260"/>
    </row>
    <row r="38" spans="2:8" ht="15" customHeight="1">
      <c r="B38" s="250"/>
      <c r="C38" s="247" t="s">
        <v>200</v>
      </c>
      <c r="D38" s="248">
        <v>189</v>
      </c>
      <c r="E38" s="248">
        <v>188</v>
      </c>
      <c r="F38" s="249">
        <v>-1</v>
      </c>
      <c r="G38" s="260"/>
      <c r="H38" s="260"/>
    </row>
    <row r="39" spans="2:8" ht="15" customHeight="1">
      <c r="B39" s="250"/>
      <c r="C39" s="247" t="s">
        <v>202</v>
      </c>
      <c r="D39" s="248">
        <v>193</v>
      </c>
      <c r="E39" s="248">
        <v>192</v>
      </c>
      <c r="F39" s="249">
        <v>-1</v>
      </c>
      <c r="G39" s="260"/>
      <c r="H39" s="260"/>
    </row>
    <row r="40" spans="2:8" ht="15" customHeight="1">
      <c r="B40" s="250"/>
      <c r="C40" s="247" t="s">
        <v>203</v>
      </c>
      <c r="D40" s="248">
        <v>187</v>
      </c>
      <c r="E40" s="248">
        <v>184</v>
      </c>
      <c r="F40" s="249">
        <v>-3</v>
      </c>
      <c r="G40" s="260"/>
      <c r="H40" s="260"/>
    </row>
    <row r="41" spans="2:8" ht="15" customHeight="1">
      <c r="B41" s="250"/>
      <c r="C41" s="247" t="s">
        <v>205</v>
      </c>
      <c r="D41" s="248">
        <v>200.6</v>
      </c>
      <c r="E41" s="248">
        <v>183</v>
      </c>
      <c r="F41" s="249">
        <v>-17.600000000000001</v>
      </c>
      <c r="G41" s="260"/>
      <c r="H41" s="260"/>
    </row>
    <row r="42" spans="2:8" ht="15" customHeight="1">
      <c r="B42" s="250"/>
      <c r="C42" s="247" t="s">
        <v>216</v>
      </c>
      <c r="D42" s="248" t="s">
        <v>224</v>
      </c>
      <c r="E42" s="248">
        <v>210</v>
      </c>
      <c r="F42" s="249" t="s">
        <v>224</v>
      </c>
      <c r="G42" s="260"/>
      <c r="H42" s="260"/>
    </row>
    <row r="43" spans="2:8" ht="15" customHeight="1">
      <c r="B43" s="250"/>
      <c r="C43" s="247" t="s">
        <v>208</v>
      </c>
      <c r="D43" s="248">
        <v>187</v>
      </c>
      <c r="E43" s="248">
        <v>186.3</v>
      </c>
      <c r="F43" s="249">
        <v>-0.7</v>
      </c>
      <c r="G43" s="260"/>
      <c r="H43" s="260"/>
    </row>
    <row r="44" spans="2:8" ht="15" customHeight="1">
      <c r="B44" s="250"/>
      <c r="C44" s="247" t="s">
        <v>209</v>
      </c>
      <c r="D44" s="248">
        <v>188</v>
      </c>
      <c r="E44" s="248">
        <v>188</v>
      </c>
      <c r="F44" s="249">
        <v>0</v>
      </c>
      <c r="G44" s="260"/>
      <c r="H44" s="260"/>
    </row>
    <row r="45" spans="2:8" ht="15" customHeight="1" thickBot="1">
      <c r="B45" s="262"/>
      <c r="C45" s="262" t="s">
        <v>210</v>
      </c>
      <c r="D45" s="263" t="s">
        <v>224</v>
      </c>
      <c r="E45" s="253">
        <v>210</v>
      </c>
      <c r="F45" s="261" t="s">
        <v>224</v>
      </c>
      <c r="G45" s="260"/>
      <c r="H45" s="260"/>
    </row>
    <row r="46" spans="2:8" ht="15" customHeight="1">
      <c r="F46" s="160" t="s">
        <v>70</v>
      </c>
      <c r="G46" s="260"/>
      <c r="H46" s="260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495D4-0F52-49EE-84D5-6F1BF9CC0EC0}">
  <sheetPr>
    <pageSetUpPr fitToPage="1"/>
  </sheetPr>
  <dimension ref="B1:G45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40" customWidth="1"/>
    <col min="2" max="2" width="35" style="240" customWidth="1"/>
    <col min="3" max="3" width="25.5546875" style="240" customWidth="1"/>
    <col min="4" max="6" width="15.5546875" style="240" customWidth="1"/>
    <col min="7" max="7" width="4.88671875" style="240" customWidth="1"/>
    <col min="8" max="16384" width="8.88671875" style="240"/>
  </cols>
  <sheetData>
    <row r="1" spans="2:7" ht="13.5" customHeight="1"/>
    <row r="2" spans="2:7" ht="10.5" customHeight="1" thickBot="1"/>
    <row r="3" spans="2:7" ht="20.100000000000001" customHeight="1" thickBot="1">
      <c r="B3" s="645" t="s">
        <v>226</v>
      </c>
      <c r="C3" s="646"/>
      <c r="D3" s="646"/>
      <c r="E3" s="646"/>
      <c r="F3" s="647"/>
    </row>
    <row r="4" spans="2:7" ht="12" customHeight="1">
      <c r="B4" s="664" t="s">
        <v>176</v>
      </c>
      <c r="C4" s="664"/>
      <c r="D4" s="664"/>
      <c r="E4" s="664"/>
      <c r="F4" s="664"/>
      <c r="G4" s="243"/>
    </row>
    <row r="5" spans="2:7" ht="30" customHeight="1">
      <c r="B5" s="669" t="s">
        <v>227</v>
      </c>
      <c r="C5" s="669"/>
      <c r="D5" s="669"/>
      <c r="E5" s="669"/>
      <c r="F5" s="669"/>
      <c r="G5" s="243"/>
    </row>
    <row r="6" spans="2:7" ht="25.5" customHeight="1">
      <c r="B6" s="670" t="s">
        <v>228</v>
      </c>
      <c r="C6" s="670"/>
      <c r="D6" s="670"/>
      <c r="E6" s="670"/>
      <c r="F6" s="670"/>
    </row>
    <row r="7" spans="2:7" ht="20.100000000000001" customHeight="1">
      <c r="B7" s="671" t="s">
        <v>229</v>
      </c>
      <c r="C7" s="671"/>
      <c r="D7" s="671"/>
      <c r="E7" s="671"/>
      <c r="F7" s="671"/>
    </row>
    <row r="8" spans="2:7" ht="10.5" customHeight="1" thickBot="1">
      <c r="B8" s="672"/>
      <c r="C8" s="672"/>
      <c r="D8" s="672"/>
      <c r="E8" s="672"/>
      <c r="F8" s="672"/>
    </row>
    <row r="9" spans="2:7" ht="39" customHeight="1" thickBot="1">
      <c r="B9" s="244" t="s">
        <v>230</v>
      </c>
      <c r="C9" s="245" t="s">
        <v>181</v>
      </c>
      <c r="D9" s="245" t="s">
        <v>182</v>
      </c>
      <c r="E9" s="245" t="s">
        <v>183</v>
      </c>
      <c r="F9" s="245" t="s">
        <v>184</v>
      </c>
    </row>
    <row r="10" spans="2:7" ht="15" customHeight="1">
      <c r="B10" s="264" t="s">
        <v>231</v>
      </c>
      <c r="C10" s="247" t="s">
        <v>186</v>
      </c>
      <c r="D10" s="265">
        <v>217.4</v>
      </c>
      <c r="E10" s="265">
        <v>217.4</v>
      </c>
      <c r="F10" s="266">
        <v>0</v>
      </c>
    </row>
    <row r="11" spans="2:7" ht="15" customHeight="1">
      <c r="B11" s="264"/>
      <c r="C11" s="247" t="s">
        <v>232</v>
      </c>
      <c r="D11" s="265">
        <v>245</v>
      </c>
      <c r="E11" s="265">
        <v>245</v>
      </c>
      <c r="F11" s="266">
        <v>0</v>
      </c>
    </row>
    <row r="12" spans="2:7" ht="15" customHeight="1">
      <c r="B12" s="264"/>
      <c r="C12" s="247" t="s">
        <v>233</v>
      </c>
      <c r="D12" s="265">
        <v>245</v>
      </c>
      <c r="E12" s="265">
        <v>245</v>
      </c>
      <c r="F12" s="266">
        <v>0</v>
      </c>
    </row>
    <row r="13" spans="2:7" ht="15" customHeight="1">
      <c r="B13" s="264"/>
      <c r="C13" s="247" t="s">
        <v>191</v>
      </c>
      <c r="D13" s="265">
        <v>231.8</v>
      </c>
      <c r="E13" s="265">
        <v>231.6</v>
      </c>
      <c r="F13" s="266">
        <v>-0.2</v>
      </c>
    </row>
    <row r="14" spans="2:7" ht="15" customHeight="1">
      <c r="B14" s="264"/>
      <c r="C14" s="247" t="s">
        <v>222</v>
      </c>
      <c r="D14" s="265">
        <v>212</v>
      </c>
      <c r="E14" s="265">
        <v>212</v>
      </c>
      <c r="F14" s="266">
        <v>0</v>
      </c>
    </row>
    <row r="15" spans="2:7" ht="15" customHeight="1">
      <c r="B15" s="264"/>
      <c r="C15" s="247" t="s">
        <v>234</v>
      </c>
      <c r="D15" s="265">
        <v>222</v>
      </c>
      <c r="E15" s="265">
        <v>222</v>
      </c>
      <c r="F15" s="266">
        <v>0</v>
      </c>
    </row>
    <row r="16" spans="2:7" ht="15" customHeight="1">
      <c r="B16" s="250"/>
      <c r="C16" s="247" t="s">
        <v>193</v>
      </c>
      <c r="D16" s="265" t="s">
        <v>224</v>
      </c>
      <c r="E16" s="265">
        <v>220</v>
      </c>
      <c r="F16" s="266" t="s">
        <v>224</v>
      </c>
    </row>
    <row r="17" spans="2:6" ht="15" customHeight="1">
      <c r="B17" s="250"/>
      <c r="C17" s="247" t="s">
        <v>194</v>
      </c>
      <c r="D17" s="265">
        <v>218</v>
      </c>
      <c r="E17" s="265">
        <v>218</v>
      </c>
      <c r="F17" s="266">
        <v>0</v>
      </c>
    </row>
    <row r="18" spans="2:6" ht="15" customHeight="1">
      <c r="B18" s="250"/>
      <c r="C18" s="247" t="s">
        <v>195</v>
      </c>
      <c r="D18" s="265">
        <v>227.2</v>
      </c>
      <c r="E18" s="265">
        <v>226.2</v>
      </c>
      <c r="F18" s="266">
        <v>-1</v>
      </c>
    </row>
    <row r="19" spans="2:6" ht="15" customHeight="1">
      <c r="B19" s="250"/>
      <c r="C19" s="247" t="s">
        <v>196</v>
      </c>
      <c r="D19" s="265">
        <v>208</v>
      </c>
      <c r="E19" s="265">
        <v>208</v>
      </c>
      <c r="F19" s="266">
        <v>0</v>
      </c>
    </row>
    <row r="20" spans="2:6" ht="15" customHeight="1">
      <c r="B20" s="250"/>
      <c r="C20" s="247" t="s">
        <v>197</v>
      </c>
      <c r="D20" s="265">
        <v>233</v>
      </c>
      <c r="E20" s="265">
        <v>233</v>
      </c>
      <c r="F20" s="266">
        <v>0</v>
      </c>
    </row>
    <row r="21" spans="2:6" ht="15" customHeight="1">
      <c r="B21" s="250"/>
      <c r="C21" s="247" t="s">
        <v>199</v>
      </c>
      <c r="D21" s="265">
        <v>220</v>
      </c>
      <c r="E21" s="265">
        <v>220</v>
      </c>
      <c r="F21" s="266">
        <v>0</v>
      </c>
    </row>
    <row r="22" spans="2:6" ht="15" customHeight="1">
      <c r="B22" s="250"/>
      <c r="C22" s="247" t="s">
        <v>201</v>
      </c>
      <c r="D22" s="265">
        <v>212</v>
      </c>
      <c r="E22" s="265">
        <v>212</v>
      </c>
      <c r="F22" s="266">
        <v>0</v>
      </c>
    </row>
    <row r="23" spans="2:6" ht="15" customHeight="1">
      <c r="B23" s="250"/>
      <c r="C23" s="247" t="s">
        <v>202</v>
      </c>
      <c r="D23" s="265">
        <v>231.8</v>
      </c>
      <c r="E23" s="265">
        <v>231.8</v>
      </c>
      <c r="F23" s="266">
        <v>0</v>
      </c>
    </row>
    <row r="24" spans="2:6" ht="15" customHeight="1">
      <c r="B24" s="250"/>
      <c r="C24" s="247" t="s">
        <v>204</v>
      </c>
      <c r="D24" s="265">
        <v>211</v>
      </c>
      <c r="E24" s="265">
        <v>211</v>
      </c>
      <c r="F24" s="266">
        <v>0</v>
      </c>
    </row>
    <row r="25" spans="2:6" ht="15" customHeight="1">
      <c r="B25" s="250"/>
      <c r="C25" s="247" t="s">
        <v>207</v>
      </c>
      <c r="D25" s="265">
        <v>233.2</v>
      </c>
      <c r="E25" s="265">
        <v>231.2</v>
      </c>
      <c r="F25" s="266">
        <v>-2</v>
      </c>
    </row>
    <row r="26" spans="2:6" ht="15" customHeight="1">
      <c r="B26" s="250"/>
      <c r="C26" s="247" t="s">
        <v>208</v>
      </c>
      <c r="D26" s="265">
        <v>233.74</v>
      </c>
      <c r="E26" s="265">
        <v>233.74</v>
      </c>
      <c r="F26" s="266">
        <v>0</v>
      </c>
    </row>
    <row r="27" spans="2:6" ht="15" customHeight="1">
      <c r="B27" s="250"/>
      <c r="C27" s="247" t="s">
        <v>209</v>
      </c>
      <c r="D27" s="265">
        <v>228.8</v>
      </c>
      <c r="E27" s="265">
        <v>228.8</v>
      </c>
      <c r="F27" s="266">
        <v>0</v>
      </c>
    </row>
    <row r="28" spans="2:6" ht="15" customHeight="1" thickBot="1">
      <c r="B28" s="251"/>
      <c r="C28" s="252" t="s">
        <v>210</v>
      </c>
      <c r="D28" s="267">
        <v>228</v>
      </c>
      <c r="E28" s="267">
        <v>228</v>
      </c>
      <c r="F28" s="268">
        <v>0</v>
      </c>
    </row>
    <row r="29" spans="2:6" ht="15" customHeight="1">
      <c r="B29" s="264" t="s">
        <v>235</v>
      </c>
      <c r="C29" s="269" t="s">
        <v>204</v>
      </c>
      <c r="D29" s="265">
        <v>584.5</v>
      </c>
      <c r="E29" s="265">
        <v>584.5</v>
      </c>
      <c r="F29" s="266">
        <v>0</v>
      </c>
    </row>
    <row r="30" spans="2:6" ht="15" customHeight="1" thickBot="1">
      <c r="B30" s="251"/>
      <c r="C30" s="270" t="s">
        <v>236</v>
      </c>
      <c r="D30" s="267">
        <v>500</v>
      </c>
      <c r="E30" s="267">
        <v>500</v>
      </c>
      <c r="F30" s="271">
        <v>0</v>
      </c>
    </row>
    <row r="31" spans="2:6" ht="15" customHeight="1">
      <c r="B31" s="264" t="s">
        <v>237</v>
      </c>
      <c r="C31" s="269" t="s">
        <v>194</v>
      </c>
      <c r="D31" s="265">
        <v>600</v>
      </c>
      <c r="E31" s="265">
        <v>600</v>
      </c>
      <c r="F31" s="266">
        <v>0</v>
      </c>
    </row>
    <row r="32" spans="2:6" ht="15" customHeight="1">
      <c r="B32" s="250"/>
      <c r="C32" s="269" t="s">
        <v>204</v>
      </c>
      <c r="D32" s="265">
        <v>600.5</v>
      </c>
      <c r="E32" s="265">
        <v>600.5</v>
      </c>
      <c r="F32" s="266">
        <v>0</v>
      </c>
    </row>
    <row r="33" spans="2:6" ht="15" customHeight="1">
      <c r="B33" s="250"/>
      <c r="C33" s="269" t="s">
        <v>206</v>
      </c>
      <c r="D33" s="265">
        <v>585</v>
      </c>
      <c r="E33" s="265">
        <v>585</v>
      </c>
      <c r="F33" s="266">
        <v>0</v>
      </c>
    </row>
    <row r="34" spans="2:6" ht="15" customHeight="1">
      <c r="B34" s="250"/>
      <c r="C34" s="269" t="s">
        <v>236</v>
      </c>
      <c r="D34" s="265">
        <v>670</v>
      </c>
      <c r="E34" s="265">
        <v>670</v>
      </c>
      <c r="F34" s="266">
        <v>0</v>
      </c>
    </row>
    <row r="35" spans="2:6" ht="15" customHeight="1" thickBot="1">
      <c r="B35" s="251"/>
      <c r="C35" s="270" t="s">
        <v>210</v>
      </c>
      <c r="D35" s="267">
        <v>650</v>
      </c>
      <c r="E35" s="267">
        <v>650</v>
      </c>
      <c r="F35" s="271">
        <v>0</v>
      </c>
    </row>
    <row r="36" spans="2:6" ht="15" customHeight="1">
      <c r="B36" s="272" t="s">
        <v>238</v>
      </c>
      <c r="C36" s="269" t="s">
        <v>204</v>
      </c>
      <c r="D36" s="265">
        <v>611</v>
      </c>
      <c r="E36" s="265">
        <v>611</v>
      </c>
      <c r="F36" s="266">
        <v>0</v>
      </c>
    </row>
    <row r="37" spans="2:6" ht="15" customHeight="1" thickBot="1">
      <c r="B37" s="273"/>
      <c r="C37" s="270" t="s">
        <v>236</v>
      </c>
      <c r="D37" s="267">
        <v>1150</v>
      </c>
      <c r="E37" s="267">
        <v>1150</v>
      </c>
      <c r="F37" s="271">
        <v>0</v>
      </c>
    </row>
    <row r="38" spans="2:6" ht="15" customHeight="1">
      <c r="B38" s="264" t="s">
        <v>239</v>
      </c>
      <c r="C38" s="269" t="s">
        <v>204</v>
      </c>
      <c r="D38" s="265">
        <v>993</v>
      </c>
      <c r="E38" s="265">
        <v>993</v>
      </c>
      <c r="F38" s="266">
        <v>0</v>
      </c>
    </row>
    <row r="39" spans="2:6" ht="15" customHeight="1">
      <c r="B39" s="250"/>
      <c r="C39" s="269" t="s">
        <v>206</v>
      </c>
      <c r="D39" s="265">
        <v>1150</v>
      </c>
      <c r="E39" s="265">
        <v>1150</v>
      </c>
      <c r="F39" s="266">
        <v>0</v>
      </c>
    </row>
    <row r="40" spans="2:6" ht="15" customHeight="1" thickBot="1">
      <c r="B40" s="251"/>
      <c r="C40" s="269" t="s">
        <v>236</v>
      </c>
      <c r="D40" s="265">
        <v>1090</v>
      </c>
      <c r="E40" s="265">
        <v>1090</v>
      </c>
      <c r="F40" s="271">
        <v>0</v>
      </c>
    </row>
    <row r="41" spans="2:6" ht="15" customHeight="1" thickBot="1">
      <c r="B41" s="274" t="s">
        <v>240</v>
      </c>
      <c r="C41" s="275" t="s">
        <v>236</v>
      </c>
      <c r="D41" s="276">
        <v>1137.5</v>
      </c>
      <c r="E41" s="276">
        <v>1137.5</v>
      </c>
      <c r="F41" s="277">
        <v>0</v>
      </c>
    </row>
    <row r="42" spans="2:6" ht="15" customHeight="1">
      <c r="B42" s="264" t="s">
        <v>241</v>
      </c>
      <c r="C42" s="278" t="s">
        <v>204</v>
      </c>
      <c r="D42" s="265">
        <v>318.56</v>
      </c>
      <c r="E42" s="265">
        <v>318.56</v>
      </c>
      <c r="F42" s="266">
        <v>0</v>
      </c>
    </row>
    <row r="43" spans="2:6" ht="15" customHeight="1">
      <c r="B43" s="250"/>
      <c r="C43" s="278" t="s">
        <v>206</v>
      </c>
      <c r="D43" s="265">
        <v>542.5</v>
      </c>
      <c r="E43" s="265">
        <v>542.5</v>
      </c>
      <c r="F43" s="266">
        <v>0</v>
      </c>
    </row>
    <row r="44" spans="2:6" ht="15" customHeight="1" thickBot="1">
      <c r="B44" s="251"/>
      <c r="C44" s="270" t="s">
        <v>236</v>
      </c>
      <c r="D44" s="267">
        <v>555</v>
      </c>
      <c r="E44" s="267">
        <v>555</v>
      </c>
      <c r="F44" s="271">
        <v>0</v>
      </c>
    </row>
    <row r="45" spans="2:6" ht="15" customHeight="1">
      <c r="F45" s="160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15F26-6D20-47A4-9CAB-C5FF9C87AF11}">
  <sheetPr>
    <pageSetUpPr fitToPage="1"/>
  </sheetPr>
  <dimension ref="A1:G21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40" customWidth="1"/>
    <col min="2" max="2" width="31.44140625" style="240" customWidth="1"/>
    <col min="3" max="3" width="25.5546875" style="240" customWidth="1"/>
    <col min="4" max="6" width="17.5546875" style="240" customWidth="1"/>
    <col min="7" max="7" width="3.44140625" style="240" customWidth="1"/>
    <col min="8" max="16384" width="8.88671875" style="240"/>
  </cols>
  <sheetData>
    <row r="1" spans="1:7" ht="14.25" customHeight="1">
      <c r="A1" s="149"/>
      <c r="B1" s="149"/>
      <c r="C1" s="149"/>
      <c r="D1" s="149"/>
      <c r="E1" s="149"/>
      <c r="F1" s="149"/>
    </row>
    <row r="2" spans="1:7" ht="10.5" customHeight="1" thickBot="1">
      <c r="A2" s="149"/>
      <c r="B2" s="149"/>
      <c r="C2" s="149"/>
      <c r="D2" s="149"/>
      <c r="E2" s="149"/>
      <c r="F2" s="149"/>
    </row>
    <row r="3" spans="1:7" ht="20.100000000000001" customHeight="1" thickBot="1">
      <c r="A3" s="149"/>
      <c r="B3" s="673" t="s">
        <v>242</v>
      </c>
      <c r="C3" s="674"/>
      <c r="D3" s="674"/>
      <c r="E3" s="674"/>
      <c r="F3" s="675"/>
    </row>
    <row r="4" spans="1:7" ht="15.75" customHeight="1">
      <c r="A4" s="149"/>
      <c r="B4" s="4"/>
      <c r="C4" s="4"/>
      <c r="D4" s="4"/>
      <c r="E4" s="4"/>
      <c r="F4" s="4"/>
    </row>
    <row r="5" spans="1:7" ht="20.399999999999999" customHeight="1">
      <c r="A5" s="149"/>
      <c r="B5" s="676" t="s">
        <v>243</v>
      </c>
      <c r="C5" s="676"/>
      <c r="D5" s="676"/>
      <c r="E5" s="676"/>
      <c r="F5" s="676"/>
      <c r="G5" s="243"/>
    </row>
    <row r="6" spans="1:7" ht="20.100000000000001" customHeight="1">
      <c r="A6" s="149"/>
      <c r="B6" s="677" t="s">
        <v>244</v>
      </c>
      <c r="C6" s="677"/>
      <c r="D6" s="677"/>
      <c r="E6" s="677"/>
      <c r="F6" s="677"/>
      <c r="G6" s="243"/>
    </row>
    <row r="7" spans="1:7" ht="20.100000000000001" customHeight="1" thickBot="1">
      <c r="A7" s="149"/>
      <c r="B7" s="149"/>
      <c r="C7" s="149"/>
      <c r="D7" s="149"/>
      <c r="E7" s="149"/>
      <c r="F7" s="149"/>
    </row>
    <row r="8" spans="1:7" ht="39" customHeight="1" thickBot="1">
      <c r="A8" s="149"/>
      <c r="B8" s="279" t="s">
        <v>230</v>
      </c>
      <c r="C8" s="280" t="s">
        <v>181</v>
      </c>
      <c r="D8" s="245" t="s">
        <v>182</v>
      </c>
      <c r="E8" s="245" t="s">
        <v>183</v>
      </c>
      <c r="F8" s="245" t="s">
        <v>184</v>
      </c>
    </row>
    <row r="9" spans="1:7" ht="15" customHeight="1">
      <c r="A9" s="149"/>
      <c r="B9" s="281" t="s">
        <v>245</v>
      </c>
      <c r="C9" s="282" t="s">
        <v>186</v>
      </c>
      <c r="D9" s="283">
        <v>59.69</v>
      </c>
      <c r="E9" s="283">
        <v>62.3</v>
      </c>
      <c r="F9" s="284">
        <v>2.62</v>
      </c>
    </row>
    <row r="10" spans="1:7" ht="15" customHeight="1">
      <c r="A10" s="149"/>
      <c r="B10" s="285"/>
      <c r="C10" s="286" t="s">
        <v>191</v>
      </c>
      <c r="D10" s="287">
        <v>49.8</v>
      </c>
      <c r="E10" s="287">
        <v>49.8</v>
      </c>
      <c r="F10" s="284">
        <v>0</v>
      </c>
    </row>
    <row r="11" spans="1:7" ht="15" customHeight="1">
      <c r="A11" s="149"/>
      <c r="B11" s="285"/>
      <c r="C11" s="286" t="s">
        <v>192</v>
      </c>
      <c r="D11" s="287" t="s">
        <v>224</v>
      </c>
      <c r="E11" s="287">
        <v>45.25</v>
      </c>
      <c r="F11" s="284" t="s">
        <v>224</v>
      </c>
    </row>
    <row r="12" spans="1:7" ht="15" customHeight="1" thickBot="1">
      <c r="A12" s="149"/>
      <c r="B12" s="288"/>
      <c r="C12" s="289" t="s">
        <v>207</v>
      </c>
      <c r="D12" s="290">
        <v>45.74</v>
      </c>
      <c r="E12" s="290">
        <v>46.08</v>
      </c>
      <c r="F12" s="284">
        <v>0.34</v>
      </c>
    </row>
    <row r="13" spans="1:7" ht="15" customHeight="1" thickBot="1">
      <c r="A13" s="149"/>
      <c r="B13" s="291" t="s">
        <v>246</v>
      </c>
      <c r="C13" s="678" t="s">
        <v>247</v>
      </c>
      <c r="D13" s="679"/>
      <c r="E13" s="679"/>
      <c r="F13" s="680"/>
    </row>
    <row r="14" spans="1:7" ht="15" customHeight="1">
      <c r="A14" s="149"/>
      <c r="B14" s="292"/>
      <c r="C14" s="293" t="s">
        <v>186</v>
      </c>
      <c r="D14" s="294">
        <v>46.16</v>
      </c>
      <c r="E14" s="295">
        <v>48.22</v>
      </c>
      <c r="F14" s="296">
        <v>2.06</v>
      </c>
    </row>
    <row r="15" spans="1:7" ht="15" customHeight="1">
      <c r="A15" s="149"/>
      <c r="B15" s="292"/>
      <c r="C15" s="293" t="s">
        <v>191</v>
      </c>
      <c r="D15" s="297">
        <v>37.03</v>
      </c>
      <c r="E15" s="295">
        <v>38.03</v>
      </c>
      <c r="F15" s="296">
        <v>1</v>
      </c>
    </row>
    <row r="16" spans="1:7" ht="15" customHeight="1">
      <c r="A16" s="149"/>
      <c r="B16" s="292"/>
      <c r="C16" s="293" t="s">
        <v>192</v>
      </c>
      <c r="D16" s="297">
        <v>49.98</v>
      </c>
      <c r="E16" s="295">
        <v>47.7</v>
      </c>
      <c r="F16" s="296">
        <v>-2.2799999999999998</v>
      </c>
    </row>
    <row r="17" spans="1:6" ht="15" customHeight="1" thickBot="1">
      <c r="A17" s="149"/>
      <c r="B17" s="288"/>
      <c r="C17" s="289" t="s">
        <v>207</v>
      </c>
      <c r="D17" s="298">
        <v>45.25</v>
      </c>
      <c r="E17" s="299">
        <v>46.44</v>
      </c>
      <c r="F17" s="300">
        <v>1.2</v>
      </c>
    </row>
    <row r="18" spans="1:6" ht="15" customHeight="1">
      <c r="A18" s="149"/>
      <c r="B18" s="149"/>
      <c r="C18" s="149"/>
      <c r="D18" s="149"/>
      <c r="E18" s="149"/>
      <c r="F18" s="160" t="s">
        <v>70</v>
      </c>
    </row>
    <row r="19" spans="1:6" ht="15" customHeight="1">
      <c r="A19" s="149"/>
    </row>
    <row r="20" spans="1:6" ht="15" customHeight="1">
      <c r="A20" s="149"/>
      <c r="F20" s="301"/>
    </row>
    <row r="21" spans="1:6">
      <c r="A21" s="149"/>
    </row>
  </sheetData>
  <mergeCells count="4">
    <mergeCell ref="B3:F3"/>
    <mergeCell ref="B5:F5"/>
    <mergeCell ref="B6:F6"/>
    <mergeCell ref="C13:F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A3A24-239E-4D63-9EFA-CAC5999620C5}">
  <sheetPr>
    <pageSetUpPr fitToPage="1"/>
  </sheetPr>
  <dimension ref="A1:L73"/>
  <sheetViews>
    <sheetView showGridLines="0" zoomScaleNormal="100" zoomScaleSheetLayoutView="100" workbookViewId="0">
      <selection activeCell="I15" sqref="I15"/>
    </sheetView>
  </sheetViews>
  <sheetFormatPr baseColWidth="10" defaultColWidth="11.44140625" defaultRowHeight="14.4"/>
  <cols>
    <col min="1" max="1" width="4" style="304" customWidth="1"/>
    <col min="2" max="2" width="48.44140625" style="304" customWidth="1"/>
    <col min="3" max="3" width="22.44140625" style="304" customWidth="1"/>
    <col min="4" max="6" width="17.5546875" style="304" customWidth="1"/>
    <col min="7" max="7" width="2.44140625" style="304" customWidth="1"/>
    <col min="8" max="9" width="10.5546875" style="305" customWidth="1"/>
    <col min="10" max="16384" width="11.44140625" style="305"/>
  </cols>
  <sheetData>
    <row r="1" spans="1:12" ht="10.5" customHeight="1">
      <c r="A1" s="302"/>
      <c r="B1" s="302"/>
      <c r="C1" s="302"/>
      <c r="D1" s="302"/>
      <c r="E1" s="302"/>
      <c r="F1" s="303"/>
    </row>
    <row r="2" spans="1:12" ht="18" customHeight="1">
      <c r="A2" s="302"/>
      <c r="B2" s="306"/>
      <c r="C2" s="306"/>
      <c r="D2" s="306"/>
      <c r="E2" s="306"/>
      <c r="F2" s="307"/>
    </row>
    <row r="3" spans="1:12" ht="14.25" customHeight="1" thickBot="1"/>
    <row r="4" spans="1:12" ht="17.25" customHeight="1" thickBot="1">
      <c r="A4" s="302"/>
      <c r="B4" s="673" t="s">
        <v>248</v>
      </c>
      <c r="C4" s="674"/>
      <c r="D4" s="674"/>
      <c r="E4" s="674"/>
      <c r="F4" s="675"/>
    </row>
    <row r="5" spans="1:12" ht="17.25" customHeight="1">
      <c r="A5" s="302"/>
      <c r="B5" s="681" t="s">
        <v>249</v>
      </c>
      <c r="C5" s="681"/>
      <c r="D5" s="681"/>
      <c r="E5" s="681"/>
      <c r="F5" s="681"/>
      <c r="G5" s="308"/>
    </row>
    <row r="6" spans="1:12">
      <c r="A6" s="302"/>
      <c r="B6" s="681" t="s">
        <v>250</v>
      </c>
      <c r="C6" s="681"/>
      <c r="D6" s="681"/>
      <c r="E6" s="681"/>
      <c r="F6" s="681"/>
      <c r="G6" s="308"/>
    </row>
    <row r="7" spans="1:12" ht="15" thickBot="1">
      <c r="A7" s="302"/>
      <c r="B7" s="309"/>
      <c r="C7" s="309"/>
      <c r="D7" s="309"/>
      <c r="E7" s="309"/>
      <c r="F7" s="302"/>
    </row>
    <row r="8" spans="1:12" ht="44.4" customHeight="1" thickBot="1">
      <c r="A8" s="302"/>
      <c r="B8" s="244" t="s">
        <v>251</v>
      </c>
      <c r="C8" s="310" t="s">
        <v>181</v>
      </c>
      <c r="D8" s="245" t="s">
        <v>182</v>
      </c>
      <c r="E8" s="245" t="s">
        <v>183</v>
      </c>
      <c r="F8" s="245" t="s">
        <v>184</v>
      </c>
    </row>
    <row r="9" spans="1:12">
      <c r="A9" s="302"/>
      <c r="B9" s="311" t="s">
        <v>252</v>
      </c>
      <c r="C9" s="312" t="s">
        <v>186</v>
      </c>
      <c r="D9" s="283">
        <v>700</v>
      </c>
      <c r="E9" s="283">
        <v>700</v>
      </c>
      <c r="F9" s="313">
        <v>0</v>
      </c>
    </row>
    <row r="10" spans="1:12">
      <c r="A10" s="302"/>
      <c r="B10" s="314" t="s">
        <v>253</v>
      </c>
      <c r="C10" s="315" t="s">
        <v>254</v>
      </c>
      <c r="D10" s="287">
        <v>660</v>
      </c>
      <c r="E10" s="287">
        <v>660</v>
      </c>
      <c r="F10" s="313">
        <v>0</v>
      </c>
    </row>
    <row r="11" spans="1:12">
      <c r="A11" s="302"/>
      <c r="B11" s="314"/>
      <c r="C11" s="315" t="s">
        <v>232</v>
      </c>
      <c r="D11" s="287">
        <v>695</v>
      </c>
      <c r="E11" s="287">
        <v>706.25</v>
      </c>
      <c r="F11" s="313">
        <v>11.25</v>
      </c>
    </row>
    <row r="12" spans="1:12">
      <c r="A12" s="302"/>
      <c r="B12" s="314"/>
      <c r="C12" s="315" t="s">
        <v>190</v>
      </c>
      <c r="D12" s="287">
        <v>800</v>
      </c>
      <c r="E12" s="287">
        <v>800</v>
      </c>
      <c r="F12" s="313">
        <v>0</v>
      </c>
    </row>
    <row r="13" spans="1:12">
      <c r="A13" s="302"/>
      <c r="B13" s="314"/>
      <c r="C13" s="315" t="s">
        <v>191</v>
      </c>
      <c r="D13" s="287">
        <v>843</v>
      </c>
      <c r="E13" s="287">
        <v>842</v>
      </c>
      <c r="F13" s="313">
        <v>-1</v>
      </c>
    </row>
    <row r="14" spans="1:12">
      <c r="A14" s="302"/>
      <c r="B14" s="314"/>
      <c r="C14" s="315" t="s">
        <v>212</v>
      </c>
      <c r="D14" s="287">
        <v>695</v>
      </c>
      <c r="E14" s="287">
        <v>700</v>
      </c>
      <c r="F14" s="313">
        <v>5</v>
      </c>
      <c r="L14" s="316"/>
    </row>
    <row r="15" spans="1:12">
      <c r="A15" s="302"/>
      <c r="B15" s="314"/>
      <c r="C15" s="315" t="s">
        <v>192</v>
      </c>
      <c r="D15" s="287">
        <v>677.5</v>
      </c>
      <c r="E15" s="287">
        <v>685</v>
      </c>
      <c r="F15" s="313">
        <v>7.5</v>
      </c>
    </row>
    <row r="16" spans="1:12">
      <c r="A16" s="302"/>
      <c r="B16" s="314"/>
      <c r="C16" s="315" t="s">
        <v>223</v>
      </c>
      <c r="D16" s="287">
        <v>697.5</v>
      </c>
      <c r="E16" s="287">
        <v>706</v>
      </c>
      <c r="F16" s="313">
        <v>8.5</v>
      </c>
    </row>
    <row r="17" spans="1:6">
      <c r="A17" s="302"/>
      <c r="B17" s="314"/>
      <c r="C17" s="315" t="s">
        <v>213</v>
      </c>
      <c r="D17" s="287">
        <v>760</v>
      </c>
      <c r="E17" s="287">
        <v>760</v>
      </c>
      <c r="F17" s="313">
        <v>0</v>
      </c>
    </row>
    <row r="18" spans="1:6">
      <c r="A18" s="302"/>
      <c r="B18" s="314"/>
      <c r="C18" s="315" t="s">
        <v>255</v>
      </c>
      <c r="D18" s="287">
        <v>681</v>
      </c>
      <c r="E18" s="287">
        <v>700</v>
      </c>
      <c r="F18" s="313">
        <v>19</v>
      </c>
    </row>
    <row r="19" spans="1:6">
      <c r="A19" s="302"/>
      <c r="B19" s="314"/>
      <c r="C19" s="315" t="s">
        <v>214</v>
      </c>
      <c r="D19" s="287">
        <v>780</v>
      </c>
      <c r="E19" s="287">
        <v>780</v>
      </c>
      <c r="F19" s="313">
        <v>0</v>
      </c>
    </row>
    <row r="20" spans="1:6">
      <c r="A20" s="302"/>
      <c r="B20" s="314"/>
      <c r="C20" s="315" t="s">
        <v>198</v>
      </c>
      <c r="D20" s="287">
        <v>677</v>
      </c>
      <c r="E20" s="287">
        <v>685</v>
      </c>
      <c r="F20" s="313">
        <v>8</v>
      </c>
    </row>
    <row r="21" spans="1:6">
      <c r="A21" s="302"/>
      <c r="B21" s="314"/>
      <c r="C21" s="315" t="s">
        <v>204</v>
      </c>
      <c r="D21" s="287">
        <v>701</v>
      </c>
      <c r="E21" s="287">
        <v>701</v>
      </c>
      <c r="F21" s="313">
        <v>0</v>
      </c>
    </row>
    <row r="22" spans="1:6">
      <c r="A22" s="302"/>
      <c r="B22" s="314"/>
      <c r="C22" s="315" t="s">
        <v>206</v>
      </c>
      <c r="D22" s="287">
        <v>750</v>
      </c>
      <c r="E22" s="287">
        <v>750</v>
      </c>
      <c r="F22" s="313">
        <v>0</v>
      </c>
    </row>
    <row r="23" spans="1:6">
      <c r="A23" s="302"/>
      <c r="B23" s="314"/>
      <c r="C23" s="315" t="s">
        <v>207</v>
      </c>
      <c r="D23" s="287">
        <v>704</v>
      </c>
      <c r="E23" s="287">
        <v>705</v>
      </c>
      <c r="F23" s="313">
        <v>1</v>
      </c>
    </row>
    <row r="24" spans="1:6" ht="15" thickBot="1">
      <c r="A24" s="302"/>
      <c r="B24" s="317"/>
      <c r="C24" s="318" t="s">
        <v>210</v>
      </c>
      <c r="D24" s="319">
        <v>675</v>
      </c>
      <c r="E24" s="319">
        <v>675</v>
      </c>
      <c r="F24" s="320">
        <v>0</v>
      </c>
    </row>
    <row r="25" spans="1:6">
      <c r="A25" s="302"/>
      <c r="B25" s="314" t="s">
        <v>256</v>
      </c>
      <c r="C25" s="315" t="s">
        <v>186</v>
      </c>
      <c r="D25" s="321">
        <v>660</v>
      </c>
      <c r="E25" s="321">
        <v>660</v>
      </c>
      <c r="F25" s="313">
        <v>0</v>
      </c>
    </row>
    <row r="26" spans="1:6">
      <c r="A26" s="302"/>
      <c r="B26" s="314" t="s">
        <v>257</v>
      </c>
      <c r="C26" s="315" t="s">
        <v>232</v>
      </c>
      <c r="D26" s="287">
        <v>645</v>
      </c>
      <c r="E26" s="287">
        <v>665</v>
      </c>
      <c r="F26" s="313">
        <v>20</v>
      </c>
    </row>
    <row r="27" spans="1:6">
      <c r="A27" s="302"/>
      <c r="B27" s="314"/>
      <c r="C27" s="315" t="s">
        <v>190</v>
      </c>
      <c r="D27" s="287">
        <v>790</v>
      </c>
      <c r="E27" s="287">
        <v>790</v>
      </c>
      <c r="F27" s="313">
        <v>0</v>
      </c>
    </row>
    <row r="28" spans="1:6">
      <c r="A28" s="302"/>
      <c r="B28" s="314"/>
      <c r="C28" s="315" t="s">
        <v>191</v>
      </c>
      <c r="D28" s="287">
        <v>819</v>
      </c>
      <c r="E28" s="287">
        <v>818</v>
      </c>
      <c r="F28" s="313">
        <v>-1</v>
      </c>
    </row>
    <row r="29" spans="1:6">
      <c r="A29" s="302"/>
      <c r="B29" s="314"/>
      <c r="C29" s="315" t="s">
        <v>212</v>
      </c>
      <c r="D29" s="287">
        <v>640</v>
      </c>
      <c r="E29" s="287">
        <v>640</v>
      </c>
      <c r="F29" s="313">
        <v>0</v>
      </c>
    </row>
    <row r="30" spans="1:6">
      <c r="A30" s="302"/>
      <c r="B30" s="314"/>
      <c r="C30" s="315" t="s">
        <v>192</v>
      </c>
      <c r="D30" s="287">
        <v>650</v>
      </c>
      <c r="E30" s="287">
        <v>650</v>
      </c>
      <c r="F30" s="313">
        <v>0</v>
      </c>
    </row>
    <row r="31" spans="1:6">
      <c r="A31" s="302"/>
      <c r="B31" s="314"/>
      <c r="C31" s="315" t="s">
        <v>223</v>
      </c>
      <c r="D31" s="287">
        <v>649</v>
      </c>
      <c r="E31" s="287">
        <v>651.5</v>
      </c>
      <c r="F31" s="313">
        <v>2.5</v>
      </c>
    </row>
    <row r="32" spans="1:6">
      <c r="A32" s="302"/>
      <c r="B32" s="314"/>
      <c r="C32" s="315" t="s">
        <v>213</v>
      </c>
      <c r="D32" s="287">
        <v>740</v>
      </c>
      <c r="E32" s="287">
        <v>740</v>
      </c>
      <c r="F32" s="313">
        <v>0</v>
      </c>
    </row>
    <row r="33" spans="1:7">
      <c r="A33" s="302"/>
      <c r="B33" s="314"/>
      <c r="C33" s="315" t="s">
        <v>255</v>
      </c>
      <c r="D33" s="287">
        <v>655.5</v>
      </c>
      <c r="E33" s="287">
        <v>658</v>
      </c>
      <c r="F33" s="313">
        <v>2.5</v>
      </c>
    </row>
    <row r="34" spans="1:7">
      <c r="A34" s="302"/>
      <c r="B34" s="314"/>
      <c r="C34" s="315" t="s">
        <v>214</v>
      </c>
      <c r="D34" s="287">
        <v>695</v>
      </c>
      <c r="E34" s="287">
        <v>695</v>
      </c>
      <c r="F34" s="313">
        <v>0</v>
      </c>
    </row>
    <row r="35" spans="1:7">
      <c r="A35" s="302"/>
      <c r="B35" s="314"/>
      <c r="C35" s="315" t="s">
        <v>198</v>
      </c>
      <c r="D35" s="287">
        <v>650</v>
      </c>
      <c r="E35" s="287">
        <v>660</v>
      </c>
      <c r="F35" s="313">
        <v>10</v>
      </c>
    </row>
    <row r="36" spans="1:7">
      <c r="A36" s="302"/>
      <c r="B36" s="314"/>
      <c r="C36" s="315" t="s">
        <v>204</v>
      </c>
      <c r="D36" s="287">
        <v>654.5</v>
      </c>
      <c r="E36" s="287">
        <v>654.5</v>
      </c>
      <c r="F36" s="313">
        <v>0</v>
      </c>
    </row>
    <row r="37" spans="1:7">
      <c r="A37" s="302"/>
      <c r="B37" s="314"/>
      <c r="C37" s="315" t="s">
        <v>206</v>
      </c>
      <c r="D37" s="287">
        <v>680</v>
      </c>
      <c r="E37" s="287">
        <v>680</v>
      </c>
      <c r="F37" s="313">
        <v>0</v>
      </c>
    </row>
    <row r="38" spans="1:7">
      <c r="A38" s="302"/>
      <c r="B38" s="314"/>
      <c r="C38" s="315" t="s">
        <v>207</v>
      </c>
      <c r="D38" s="287">
        <v>664</v>
      </c>
      <c r="E38" s="287">
        <v>668</v>
      </c>
      <c r="F38" s="313">
        <v>4</v>
      </c>
    </row>
    <row r="39" spans="1:7" ht="15" thickBot="1">
      <c r="A39" s="302"/>
      <c r="B39" s="317"/>
      <c r="C39" s="315" t="s">
        <v>210</v>
      </c>
      <c r="D39" s="319">
        <v>640</v>
      </c>
      <c r="E39" s="319">
        <v>640</v>
      </c>
      <c r="F39" s="322">
        <v>0</v>
      </c>
    </row>
    <row r="40" spans="1:7">
      <c r="A40" s="302"/>
      <c r="B40" s="314" t="s">
        <v>258</v>
      </c>
      <c r="C40" s="312" t="s">
        <v>186</v>
      </c>
      <c r="D40" s="321">
        <v>600</v>
      </c>
      <c r="E40" s="321">
        <v>600</v>
      </c>
      <c r="F40" s="313">
        <v>0</v>
      </c>
    </row>
    <row r="41" spans="1:7">
      <c r="A41" s="302"/>
      <c r="B41" s="314" t="s">
        <v>259</v>
      </c>
      <c r="C41" s="315" t="s">
        <v>232</v>
      </c>
      <c r="D41" s="287">
        <v>642.5</v>
      </c>
      <c r="E41" s="287">
        <v>631</v>
      </c>
      <c r="F41" s="313">
        <v>-11.5</v>
      </c>
    </row>
    <row r="42" spans="1:7">
      <c r="A42" s="302"/>
      <c r="B42" s="314"/>
      <c r="C42" s="315" t="s">
        <v>233</v>
      </c>
      <c r="D42" s="287">
        <v>500</v>
      </c>
      <c r="E42" s="287">
        <v>500</v>
      </c>
      <c r="F42" s="313">
        <v>0</v>
      </c>
      <c r="G42" s="305"/>
    </row>
    <row r="43" spans="1:7">
      <c r="A43" s="302"/>
      <c r="B43" s="314"/>
      <c r="C43" s="315" t="s">
        <v>190</v>
      </c>
      <c r="D43" s="287">
        <v>758</v>
      </c>
      <c r="E43" s="287">
        <v>758</v>
      </c>
      <c r="F43" s="313">
        <v>0</v>
      </c>
      <c r="G43" s="305"/>
    </row>
    <row r="44" spans="1:7">
      <c r="A44" s="302"/>
      <c r="B44" s="314"/>
      <c r="C44" s="315" t="s">
        <v>191</v>
      </c>
      <c r="D44" s="287">
        <v>797</v>
      </c>
      <c r="E44" s="287">
        <v>796</v>
      </c>
      <c r="F44" s="313">
        <v>-1</v>
      </c>
      <c r="G44" s="305"/>
    </row>
    <row r="45" spans="1:7">
      <c r="A45" s="302"/>
      <c r="B45" s="314"/>
      <c r="C45" s="315" t="s">
        <v>212</v>
      </c>
      <c r="D45" s="287">
        <v>605</v>
      </c>
      <c r="E45" s="287">
        <v>605</v>
      </c>
      <c r="F45" s="313">
        <v>0</v>
      </c>
      <c r="G45" s="305"/>
    </row>
    <row r="46" spans="1:7">
      <c r="A46" s="302"/>
      <c r="B46" s="314"/>
      <c r="C46" s="315" t="s">
        <v>192</v>
      </c>
      <c r="D46" s="287">
        <v>640</v>
      </c>
      <c r="E46" s="287">
        <v>647.5</v>
      </c>
      <c r="F46" s="313">
        <v>7.5</v>
      </c>
      <c r="G46" s="305"/>
    </row>
    <row r="47" spans="1:7">
      <c r="A47" s="302"/>
      <c r="B47" s="314"/>
      <c r="C47" s="315" t="s">
        <v>223</v>
      </c>
      <c r="D47" s="287">
        <v>590</v>
      </c>
      <c r="E47" s="287">
        <v>595</v>
      </c>
      <c r="F47" s="313">
        <v>5</v>
      </c>
      <c r="G47" s="305"/>
    </row>
    <row r="48" spans="1:7">
      <c r="A48" s="302"/>
      <c r="B48" s="314"/>
      <c r="C48" s="315" t="s">
        <v>213</v>
      </c>
      <c r="D48" s="287">
        <v>715</v>
      </c>
      <c r="E48" s="287">
        <v>715</v>
      </c>
      <c r="F48" s="313">
        <v>0</v>
      </c>
      <c r="G48" s="305"/>
    </row>
    <row r="49" spans="1:7">
      <c r="A49" s="302"/>
      <c r="B49" s="314"/>
      <c r="C49" s="315" t="s">
        <v>255</v>
      </c>
      <c r="D49" s="287">
        <v>640</v>
      </c>
      <c r="E49" s="287">
        <v>640</v>
      </c>
      <c r="F49" s="313">
        <v>0</v>
      </c>
      <c r="G49" s="305"/>
    </row>
    <row r="50" spans="1:7">
      <c r="A50" s="302"/>
      <c r="B50" s="314"/>
      <c r="C50" s="315" t="s">
        <v>214</v>
      </c>
      <c r="D50" s="287">
        <v>672.5</v>
      </c>
      <c r="E50" s="287">
        <v>672.5</v>
      </c>
      <c r="F50" s="313">
        <v>0</v>
      </c>
      <c r="G50" s="305"/>
    </row>
    <row r="51" spans="1:7">
      <c r="A51" s="302"/>
      <c r="B51" s="314"/>
      <c r="C51" s="315" t="s">
        <v>198</v>
      </c>
      <c r="D51" s="287">
        <v>640</v>
      </c>
      <c r="E51" s="287">
        <v>648</v>
      </c>
      <c r="F51" s="313">
        <v>8</v>
      </c>
      <c r="G51" s="305"/>
    </row>
    <row r="52" spans="1:7">
      <c r="A52" s="302"/>
      <c r="B52" s="314"/>
      <c r="C52" s="315" t="s">
        <v>204</v>
      </c>
      <c r="D52" s="287">
        <v>633.5</v>
      </c>
      <c r="E52" s="287">
        <v>633.5</v>
      </c>
      <c r="F52" s="313">
        <v>0</v>
      </c>
      <c r="G52" s="305"/>
    </row>
    <row r="53" spans="1:7">
      <c r="A53" s="302"/>
      <c r="B53" s="314"/>
      <c r="C53" s="315" t="s">
        <v>206</v>
      </c>
      <c r="D53" s="287">
        <v>455</v>
      </c>
      <c r="E53" s="287">
        <v>455</v>
      </c>
      <c r="F53" s="313">
        <v>0</v>
      </c>
      <c r="G53" s="305"/>
    </row>
    <row r="54" spans="1:7">
      <c r="A54" s="302"/>
      <c r="B54" s="314"/>
      <c r="C54" s="315" t="s">
        <v>207</v>
      </c>
      <c r="D54" s="287">
        <v>627</v>
      </c>
      <c r="E54" s="287">
        <v>630</v>
      </c>
      <c r="F54" s="313">
        <v>3</v>
      </c>
      <c r="G54" s="305"/>
    </row>
    <row r="55" spans="1:7" ht="15" thickBot="1">
      <c r="A55" s="302"/>
      <c r="B55" s="317"/>
      <c r="C55" s="318" t="s">
        <v>210</v>
      </c>
      <c r="D55" s="319">
        <v>610</v>
      </c>
      <c r="E55" s="319">
        <v>610</v>
      </c>
      <c r="F55" s="322">
        <v>0</v>
      </c>
      <c r="G55" s="305"/>
    </row>
    <row r="56" spans="1:7">
      <c r="A56" s="302"/>
      <c r="B56" s="311" t="s">
        <v>260</v>
      </c>
      <c r="C56" s="312" t="s">
        <v>212</v>
      </c>
      <c r="D56" s="321">
        <v>632.5</v>
      </c>
      <c r="E56" s="321">
        <v>632.5</v>
      </c>
      <c r="F56" s="313">
        <v>0</v>
      </c>
      <c r="G56" s="305"/>
    </row>
    <row r="57" spans="1:7">
      <c r="A57" s="302"/>
      <c r="B57" s="314"/>
      <c r="C57" s="315" t="s">
        <v>255</v>
      </c>
      <c r="D57" s="287">
        <v>625</v>
      </c>
      <c r="E57" s="287">
        <v>625</v>
      </c>
      <c r="F57" s="313">
        <v>0</v>
      </c>
      <c r="G57" s="305"/>
    </row>
    <row r="58" spans="1:7">
      <c r="A58" s="302"/>
      <c r="B58" s="314"/>
      <c r="C58" s="315" t="s">
        <v>204</v>
      </c>
      <c r="D58" s="287">
        <v>655</v>
      </c>
      <c r="E58" s="287">
        <v>655</v>
      </c>
      <c r="F58" s="313">
        <v>0</v>
      </c>
      <c r="G58" s="305"/>
    </row>
    <row r="59" spans="1:7" ht="15" thickBot="1">
      <c r="A59" s="302"/>
      <c r="B59" s="317"/>
      <c r="C59" s="318" t="s">
        <v>206</v>
      </c>
      <c r="D59" s="319">
        <v>610</v>
      </c>
      <c r="E59" s="319">
        <v>610</v>
      </c>
      <c r="F59" s="322">
        <v>0</v>
      </c>
      <c r="G59" s="305"/>
    </row>
    <row r="60" spans="1:7">
      <c r="A60" s="302"/>
      <c r="B60" s="314" t="s">
        <v>261</v>
      </c>
      <c r="C60" s="323" t="s">
        <v>212</v>
      </c>
      <c r="D60" s="287">
        <v>270</v>
      </c>
      <c r="E60" s="287">
        <v>270</v>
      </c>
      <c r="F60" s="313">
        <v>0</v>
      </c>
      <c r="G60" s="305"/>
    </row>
    <row r="61" spans="1:7">
      <c r="A61" s="302"/>
      <c r="B61" s="314"/>
      <c r="C61" s="323" t="s">
        <v>255</v>
      </c>
      <c r="D61" s="287">
        <v>234.5</v>
      </c>
      <c r="E61" s="287">
        <v>235</v>
      </c>
      <c r="F61" s="313">
        <v>0.5</v>
      </c>
      <c r="G61" s="305"/>
    </row>
    <row r="62" spans="1:7">
      <c r="A62" s="302"/>
      <c r="B62" s="314"/>
      <c r="C62" s="323" t="s">
        <v>214</v>
      </c>
      <c r="D62" s="324">
        <v>226</v>
      </c>
      <c r="E62" s="324">
        <v>226</v>
      </c>
      <c r="F62" s="313">
        <v>0</v>
      </c>
      <c r="G62" s="305"/>
    </row>
    <row r="63" spans="1:7">
      <c r="A63" s="302"/>
      <c r="B63" s="314"/>
      <c r="C63" s="323" t="s">
        <v>204</v>
      </c>
      <c r="D63" s="287">
        <v>231.5</v>
      </c>
      <c r="E63" s="287">
        <v>231.5</v>
      </c>
      <c r="F63" s="313">
        <v>0</v>
      </c>
      <c r="G63" s="305"/>
    </row>
    <row r="64" spans="1:7">
      <c r="A64" s="302"/>
      <c r="B64" s="314"/>
      <c r="C64" s="323" t="s">
        <v>206</v>
      </c>
      <c r="D64" s="287">
        <v>240</v>
      </c>
      <c r="E64" s="287">
        <v>240</v>
      </c>
      <c r="F64" s="313">
        <v>0</v>
      </c>
      <c r="G64" s="305"/>
    </row>
    <row r="65" spans="1:7" ht="15" thickBot="1">
      <c r="A65" s="302"/>
      <c r="B65" s="325"/>
      <c r="C65" s="326" t="s">
        <v>207</v>
      </c>
      <c r="D65" s="287">
        <v>220</v>
      </c>
      <c r="E65" s="287">
        <v>221</v>
      </c>
      <c r="F65" s="322">
        <v>1</v>
      </c>
      <c r="G65" s="305"/>
    </row>
    <row r="66" spans="1:7" ht="15" thickBot="1">
      <c r="A66" s="302"/>
      <c r="B66" s="327" t="s">
        <v>262</v>
      </c>
      <c r="C66" s="315" t="s">
        <v>204</v>
      </c>
      <c r="D66" s="328">
        <v>379</v>
      </c>
      <c r="E66" s="328">
        <v>379</v>
      </c>
      <c r="F66" s="322">
        <v>0</v>
      </c>
      <c r="G66" s="305"/>
    </row>
    <row r="67" spans="1:7">
      <c r="A67" s="302"/>
      <c r="B67" s="329" t="s">
        <v>263</v>
      </c>
      <c r="C67" s="330" t="s">
        <v>264</v>
      </c>
      <c r="D67" s="287">
        <v>411.98</v>
      </c>
      <c r="E67" s="287">
        <v>411.98</v>
      </c>
      <c r="F67" s="313">
        <v>0</v>
      </c>
      <c r="G67" s="305"/>
    </row>
    <row r="68" spans="1:7">
      <c r="A68" s="302"/>
      <c r="B68" s="329" t="s">
        <v>265</v>
      </c>
      <c r="C68" s="331" t="s">
        <v>266</v>
      </c>
      <c r="D68" s="287">
        <v>516.39</v>
      </c>
      <c r="E68" s="287">
        <v>516.39</v>
      </c>
      <c r="F68" s="313">
        <v>0</v>
      </c>
      <c r="G68" s="305"/>
    </row>
    <row r="69" spans="1:7" ht="15" thickBot="1">
      <c r="B69" s="332"/>
      <c r="C69" s="333" t="s">
        <v>267</v>
      </c>
      <c r="D69" s="290">
        <v>438.41</v>
      </c>
      <c r="E69" s="290">
        <v>438.56</v>
      </c>
      <c r="F69" s="322">
        <v>0.15</v>
      </c>
      <c r="G69" s="305"/>
    </row>
    <row r="70" spans="1:7">
      <c r="A70" s="302"/>
      <c r="B70" s="334" t="s">
        <v>263</v>
      </c>
      <c r="C70" s="330" t="s">
        <v>264</v>
      </c>
      <c r="D70" s="287">
        <v>396.43</v>
      </c>
      <c r="E70" s="287">
        <v>396.43</v>
      </c>
      <c r="F70" s="313">
        <v>0</v>
      </c>
      <c r="G70" s="305"/>
    </row>
    <row r="71" spans="1:7">
      <c r="A71" s="302"/>
      <c r="B71" s="329" t="s">
        <v>268</v>
      </c>
      <c r="C71" s="331" t="s">
        <v>266</v>
      </c>
      <c r="D71" s="287">
        <v>374.22</v>
      </c>
      <c r="E71" s="287">
        <v>374.22</v>
      </c>
      <c r="F71" s="313">
        <v>0</v>
      </c>
      <c r="G71" s="305"/>
    </row>
    <row r="72" spans="1:7" ht="15" thickBot="1">
      <c r="B72" s="332"/>
      <c r="C72" s="333" t="s">
        <v>267</v>
      </c>
      <c r="D72" s="290">
        <v>419.07</v>
      </c>
      <c r="E72" s="290">
        <v>419.46</v>
      </c>
      <c r="F72" s="322">
        <v>0.39</v>
      </c>
      <c r="G72" s="305"/>
    </row>
    <row r="73" spans="1:7">
      <c r="F73" s="160" t="s">
        <v>70</v>
      </c>
      <c r="G73" s="305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García Piñeles</dc:creator>
  <cp:lastModifiedBy>Raúl García Piñeles</cp:lastModifiedBy>
  <dcterms:created xsi:type="dcterms:W3CDTF">2024-08-29T08:43:52Z</dcterms:created>
  <dcterms:modified xsi:type="dcterms:W3CDTF">2024-08-29T11:33:01Z</dcterms:modified>
</cp:coreProperties>
</file>