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'14.3.1.6'!$A$1:$G$90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E83" i="1"/>
  <c r="D83" i="1"/>
  <c r="C83" i="1"/>
  <c r="F79" i="1"/>
  <c r="E79" i="1"/>
  <c r="D79" i="1"/>
  <c r="C79" i="1"/>
  <c r="F69" i="1"/>
  <c r="E69" i="1"/>
  <c r="D69" i="1"/>
  <c r="C69" i="1"/>
  <c r="F63" i="1"/>
  <c r="E63" i="1"/>
  <c r="D63" i="1"/>
  <c r="C63" i="1"/>
  <c r="F58" i="1"/>
  <c r="E58" i="1"/>
  <c r="D58" i="1"/>
  <c r="C58" i="1"/>
  <c r="F49" i="1"/>
  <c r="E49" i="1"/>
  <c r="D49" i="1"/>
  <c r="C49" i="1"/>
  <c r="F36" i="1"/>
  <c r="E36" i="1"/>
  <c r="D36" i="1"/>
  <c r="C36" i="1"/>
  <c r="F30" i="1"/>
  <c r="E30" i="1"/>
  <c r="D30" i="1"/>
  <c r="C30" i="1"/>
  <c r="F21" i="1"/>
  <c r="E21" i="1"/>
  <c r="D21" i="1"/>
  <c r="C21" i="1"/>
  <c r="F12" i="1"/>
  <c r="F85" i="1" s="1"/>
  <c r="E12" i="1"/>
  <c r="E85" i="1" s="1"/>
  <c r="D12" i="1"/>
  <c r="D85" i="1" s="1"/>
  <c r="C12" i="1"/>
  <c r="C85" i="1" s="1"/>
</calcChain>
</file>

<file path=xl/sharedStrings.xml><?xml version="1.0" encoding="utf-8"?>
<sst xmlns="http://schemas.openxmlformats.org/spreadsheetml/2006/main" count="76" uniqueCount="76">
  <si>
    <t>OTRAS PRODUCCIONES GANADERAS</t>
  </si>
  <si>
    <t>14.3.1.6. LECHE Y PRODUCTOS LÁCTEOS-LECHE DE OVEJA:</t>
  </si>
  <si>
    <t xml:space="preserve"> Análisis provincial según producción y destino, 2017 (miles de litros)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</si>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</sst>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;\–#,##0__;\–__;@__"/>
    <numFmt numFmtId="166" formatCode="#,##0__"/>
    <numFmt numFmtId="167" formatCode="#,##0.00__;\–#,##0.00__;\–__;@__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0" xfId="1" applyFont="1" applyFill="1" applyBorder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2" borderId="0" xfId="1" applyNumberFormat="1" applyFont="1" applyFill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6" fillId="3" borderId="0" xfId="1" applyNumberFormat="1" applyFont="1" applyFill="1" applyBorder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164" fontId="4" fillId="4" borderId="7" xfId="1" applyNumberFormat="1" applyFont="1" applyFill="1" applyBorder="1" applyAlignment="1">
      <alignment horizontal="center" vertical="top"/>
    </xf>
    <xf numFmtId="0" fontId="1" fillId="4" borderId="8" xfId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/>
    <xf numFmtId="164" fontId="4" fillId="2" borderId="0" xfId="1" applyNumberFormat="1" applyFont="1" applyFill="1" applyBorder="1" applyAlignment="1">
      <alignment vertical="center"/>
    </xf>
    <xf numFmtId="164" fontId="4" fillId="3" borderId="11" xfId="1" applyNumberFormat="1" applyFont="1" applyFill="1" applyBorder="1" applyAlignment="1">
      <alignment horizontal="left"/>
    </xf>
    <xf numFmtId="165" fontId="4" fillId="5" borderId="12" xfId="1" applyNumberFormat="1" applyFont="1" applyFill="1" applyBorder="1"/>
    <xf numFmtId="165" fontId="4" fillId="5" borderId="13" xfId="1" applyNumberFormat="1" applyFont="1" applyFill="1" applyBorder="1"/>
    <xf numFmtId="166" fontId="4" fillId="2" borderId="0" xfId="1" applyNumberFormat="1" applyFont="1" applyFill="1" applyBorder="1"/>
    <xf numFmtId="167" fontId="8" fillId="2" borderId="0" xfId="1" applyNumberFormat="1" applyFont="1" applyFill="1" applyBorder="1"/>
    <xf numFmtId="164" fontId="4" fillId="3" borderId="0" xfId="1" applyNumberFormat="1" applyFont="1" applyFill="1"/>
    <xf numFmtId="164" fontId="9" fillId="4" borderId="11" xfId="1" applyNumberFormat="1" applyFont="1" applyFill="1" applyBorder="1" applyAlignment="1">
      <alignment horizontal="left"/>
    </xf>
    <xf numFmtId="166" fontId="9" fillId="4" borderId="13" xfId="1" applyNumberFormat="1" applyFont="1" applyFill="1" applyBorder="1"/>
    <xf numFmtId="165" fontId="9" fillId="4" borderId="13" xfId="1" applyNumberFormat="1" applyFont="1" applyFill="1" applyBorder="1"/>
    <xf numFmtId="166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9" fillId="5" borderId="12" xfId="1" applyNumberFormat="1" applyFont="1" applyFill="1" applyBorder="1"/>
    <xf numFmtId="165" fontId="9" fillId="5" borderId="13" xfId="1" applyNumberFormat="1" applyFont="1" applyFill="1" applyBorder="1"/>
    <xf numFmtId="164" fontId="4" fillId="2" borderId="0" xfId="1" applyNumberFormat="1" applyFont="1" applyFill="1" applyBorder="1"/>
    <xf numFmtId="165" fontId="9" fillId="4" borderId="12" xfId="1" applyNumberFormat="1" applyFont="1" applyFill="1" applyBorder="1"/>
    <xf numFmtId="165" fontId="4" fillId="2" borderId="12" xfId="1" applyNumberFormat="1" applyFont="1" applyFill="1" applyBorder="1"/>
    <xf numFmtId="164" fontId="4" fillId="3" borderId="11" xfId="1" applyNumberFormat="1" applyFont="1" applyFill="1" applyBorder="1" applyAlignment="1">
      <alignment horizontal="left" indent="2"/>
    </xf>
    <xf numFmtId="164" fontId="9" fillId="4" borderId="7" xfId="1" applyNumberFormat="1" applyFont="1" applyFill="1" applyBorder="1" applyAlignment="1">
      <alignment horizontal="left"/>
    </xf>
    <xf numFmtId="165" fontId="9" fillId="4" borderId="8" xfId="1" applyNumberFormat="1" applyFont="1" applyFill="1" applyBorder="1"/>
    <xf numFmtId="165" fontId="9" fillId="4" borderId="14" xfId="1" applyNumberFormat="1" applyFont="1" applyFill="1" applyBorder="1"/>
    <xf numFmtId="164" fontId="4" fillId="3" borderId="0" xfId="1" applyNumberFormat="1" applyFont="1" applyFill="1" applyAlignment="1"/>
  </cellXfs>
  <cellStyles count="2">
    <cellStyle name="Normal" xfId="0" builtinId="0"/>
    <cellStyle name="Normal 4" xfId="1"/>
  </cellStyles>
  <dxfs count="11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theme="0"/>
  </sheetPr>
  <dimension ref="A1:K91"/>
  <sheetViews>
    <sheetView tabSelected="1" view="pageBreakPreview" topLeftCell="A45" zoomScale="70" zoomScaleNormal="80" zoomScaleSheetLayoutView="70" workbookViewId="0">
      <selection activeCell="J35" sqref="J35"/>
    </sheetView>
  </sheetViews>
  <sheetFormatPr baseColWidth="10" defaultColWidth="11.42578125" defaultRowHeight="12.75" x14ac:dyDescent="0.2"/>
  <cols>
    <col min="1" max="1" width="26.7109375" style="50" customWidth="1"/>
    <col min="2" max="2" width="16.7109375" style="35" customWidth="1"/>
    <col min="3" max="3" width="20.5703125" style="35" customWidth="1"/>
    <col min="4" max="4" width="16.7109375" style="35" customWidth="1"/>
    <col min="5" max="5" width="17.42578125" style="35" customWidth="1"/>
    <col min="6" max="6" width="18" style="35" customWidth="1"/>
    <col min="7" max="7" width="4.7109375" style="35" customWidth="1"/>
    <col min="8" max="16384" width="11.42578125" style="35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</row>
    <row r="2" spans="1:11" s="4" customFormat="1" x14ac:dyDescent="0.2">
      <c r="A2" s="3"/>
    </row>
    <row r="3" spans="1:11" s="9" customFormat="1" ht="15" x14ac:dyDescent="0.25">
      <c r="A3" s="5" t="s">
        <v>1</v>
      </c>
      <c r="B3" s="5"/>
      <c r="C3" s="5"/>
      <c r="D3" s="5"/>
      <c r="E3" s="5"/>
      <c r="F3" s="5"/>
      <c r="G3" s="6"/>
      <c r="H3" s="7"/>
      <c r="I3" s="7"/>
      <c r="J3" s="8"/>
      <c r="K3" s="8"/>
    </row>
    <row r="4" spans="1:11" s="12" customFormat="1" ht="15" x14ac:dyDescent="0.25">
      <c r="A4" s="10" t="s">
        <v>2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s="15" customFormat="1" ht="14.25" customHeight="1" thickBot="1" x14ac:dyDescent="0.25">
      <c r="A5" s="13"/>
      <c r="B5" s="14"/>
      <c r="C5" s="14"/>
      <c r="D5" s="14"/>
      <c r="E5" s="14"/>
      <c r="G5" s="16"/>
      <c r="H5" s="16"/>
      <c r="I5" s="16"/>
      <c r="J5" s="16"/>
      <c r="K5" s="16"/>
    </row>
    <row r="6" spans="1:11" s="23" customFormat="1" ht="26.25" customHeight="1" x14ac:dyDescent="0.2">
      <c r="A6" s="17" t="s">
        <v>3</v>
      </c>
      <c r="B6" s="18" t="s">
        <v>4</v>
      </c>
      <c r="C6" s="19" t="s">
        <v>5</v>
      </c>
      <c r="D6" s="20"/>
      <c r="E6" s="19" t="s">
        <v>6</v>
      </c>
      <c r="F6" s="21"/>
      <c r="G6" s="22"/>
      <c r="H6" s="22"/>
      <c r="I6" s="22"/>
      <c r="J6" s="22"/>
      <c r="K6" s="22"/>
    </row>
    <row r="7" spans="1:11" s="23" customFormat="1" ht="37.5" customHeight="1" thickBot="1" x14ac:dyDescent="0.25">
      <c r="A7" s="24" t="s">
        <v>7</v>
      </c>
      <c r="B7" s="25"/>
      <c r="C7" s="26" t="s">
        <v>8</v>
      </c>
      <c r="D7" s="26" t="s">
        <v>9</v>
      </c>
      <c r="E7" s="26" t="s">
        <v>10</v>
      </c>
      <c r="F7" s="27" t="s">
        <v>11</v>
      </c>
      <c r="G7" s="28"/>
      <c r="H7" s="29"/>
      <c r="I7" s="29"/>
      <c r="J7" s="29"/>
      <c r="K7" s="22"/>
    </row>
    <row r="8" spans="1:11" x14ac:dyDescent="0.2">
      <c r="A8" s="30" t="s">
        <v>12</v>
      </c>
      <c r="B8" s="31">
        <v>6</v>
      </c>
      <c r="C8" s="31">
        <v>1.7743</v>
      </c>
      <c r="D8" s="31">
        <v>0</v>
      </c>
      <c r="E8" s="31">
        <v>3.7406000000000001</v>
      </c>
      <c r="F8" s="32">
        <v>0</v>
      </c>
      <c r="G8" s="28"/>
      <c r="H8" s="33"/>
      <c r="I8" s="34"/>
      <c r="J8" s="33"/>
      <c r="K8" s="28"/>
    </row>
    <row r="9" spans="1:11" x14ac:dyDescent="0.2">
      <c r="A9" s="30" t="s">
        <v>13</v>
      </c>
      <c r="B9" s="31">
        <v>9</v>
      </c>
      <c r="C9" s="31">
        <v>0.48899999999999988</v>
      </c>
      <c r="D9" s="31">
        <v>2.9539999999999997</v>
      </c>
      <c r="E9" s="31">
        <v>5.3050000000000006</v>
      </c>
      <c r="F9" s="32">
        <v>0</v>
      </c>
      <c r="G9" s="28"/>
      <c r="H9" s="33"/>
      <c r="I9" s="34"/>
      <c r="J9" s="33"/>
      <c r="K9" s="28"/>
    </row>
    <row r="10" spans="1:11" x14ac:dyDescent="0.2">
      <c r="A10" s="30" t="s">
        <v>14</v>
      </c>
      <c r="B10" s="31">
        <v>13</v>
      </c>
      <c r="C10" s="31">
        <v>3.5331999999999999</v>
      </c>
      <c r="D10" s="31">
        <v>1.9490000000000001</v>
      </c>
      <c r="E10" s="31">
        <v>7.7168000000000001</v>
      </c>
      <c r="F10" s="32">
        <v>0</v>
      </c>
      <c r="G10" s="28"/>
      <c r="H10" s="33"/>
      <c r="I10" s="34"/>
      <c r="J10" s="33"/>
      <c r="K10" s="28"/>
    </row>
    <row r="11" spans="1:11" x14ac:dyDescent="0.2">
      <c r="A11" s="30" t="s">
        <v>15</v>
      </c>
      <c r="B11" s="31">
        <v>4</v>
      </c>
      <c r="C11" s="31">
        <v>0.37270000000000003</v>
      </c>
      <c r="D11" s="31">
        <v>0.46199999999999997</v>
      </c>
      <c r="E11" s="31">
        <v>3.0093000000000001</v>
      </c>
      <c r="F11" s="32">
        <v>0</v>
      </c>
      <c r="G11" s="28"/>
      <c r="H11" s="33"/>
      <c r="I11" s="34"/>
      <c r="J11" s="33"/>
      <c r="K11" s="28"/>
    </row>
    <row r="12" spans="1:11" x14ac:dyDescent="0.2">
      <c r="A12" s="36" t="s">
        <v>16</v>
      </c>
      <c r="B12" s="37">
        <v>32</v>
      </c>
      <c r="C12" s="37">
        <f>SUM(C8:C11)</f>
        <v>6.1692</v>
      </c>
      <c r="D12" s="37">
        <f>SUM(D8:D11)</f>
        <v>5.3649999999999993</v>
      </c>
      <c r="E12" s="37">
        <f>SUM(E8:E11)</f>
        <v>19.771699999999999</v>
      </c>
      <c r="F12" s="38">
        <f>SUM(F8:F11)</f>
        <v>0</v>
      </c>
      <c r="G12" s="28"/>
      <c r="H12" s="39"/>
      <c r="I12" s="40"/>
      <c r="J12" s="39"/>
      <c r="K12" s="28"/>
    </row>
    <row r="13" spans="1:11" x14ac:dyDescent="0.2">
      <c r="A13" s="30"/>
      <c r="B13" s="41"/>
      <c r="C13" s="41"/>
      <c r="D13" s="41"/>
      <c r="E13" s="41"/>
      <c r="F13" s="42"/>
      <c r="G13" s="28"/>
      <c r="H13" s="43"/>
      <c r="I13" s="43"/>
      <c r="J13" s="43"/>
      <c r="K13" s="28"/>
    </row>
    <row r="14" spans="1:11" x14ac:dyDescent="0.2">
      <c r="A14" s="36" t="s">
        <v>17</v>
      </c>
      <c r="B14" s="44">
        <v>136</v>
      </c>
      <c r="C14" s="44">
        <v>0</v>
      </c>
      <c r="D14" s="44">
        <v>0</v>
      </c>
      <c r="E14" s="44">
        <v>120.956</v>
      </c>
      <c r="F14" s="38">
        <v>15.173999999999999</v>
      </c>
      <c r="G14" s="28"/>
      <c r="H14" s="43"/>
      <c r="I14" s="43"/>
      <c r="J14" s="43"/>
      <c r="K14" s="28"/>
    </row>
    <row r="15" spans="1:11" x14ac:dyDescent="0.2">
      <c r="A15" s="30"/>
      <c r="B15" s="41"/>
      <c r="C15" s="41"/>
      <c r="D15" s="41"/>
      <c r="E15" s="41"/>
      <c r="F15" s="42"/>
      <c r="G15" s="28"/>
      <c r="H15" s="43"/>
      <c r="I15" s="43"/>
      <c r="J15" s="43"/>
      <c r="K15" s="28"/>
    </row>
    <row r="16" spans="1:11" x14ac:dyDescent="0.2">
      <c r="A16" s="36" t="s">
        <v>18</v>
      </c>
      <c r="B16" s="44">
        <v>97</v>
      </c>
      <c r="C16" s="44">
        <v>0</v>
      </c>
      <c r="D16" s="44">
        <v>0</v>
      </c>
      <c r="E16" s="44">
        <v>14</v>
      </c>
      <c r="F16" s="38">
        <v>81</v>
      </c>
      <c r="G16" s="28"/>
      <c r="H16" s="43"/>
      <c r="I16" s="43"/>
      <c r="J16" s="43"/>
      <c r="K16" s="28"/>
    </row>
    <row r="17" spans="1:11" x14ac:dyDescent="0.2">
      <c r="A17" s="30"/>
      <c r="B17" s="41"/>
      <c r="C17" s="41"/>
      <c r="D17" s="41"/>
      <c r="E17" s="41"/>
      <c r="F17" s="42"/>
      <c r="G17" s="28"/>
      <c r="H17" s="28"/>
      <c r="I17" s="28"/>
      <c r="J17" s="28"/>
      <c r="K17" s="28"/>
    </row>
    <row r="18" spans="1:11" x14ac:dyDescent="0.2">
      <c r="A18" s="30" t="s">
        <v>19</v>
      </c>
      <c r="B18" s="31">
        <v>3023</v>
      </c>
      <c r="C18" s="45">
        <v>8.2888420367130529</v>
      </c>
      <c r="D18" s="31">
        <v>15</v>
      </c>
      <c r="E18" s="31">
        <v>1515.9</v>
      </c>
      <c r="F18" s="32">
        <v>1483.3000000000002</v>
      </c>
      <c r="G18" s="28"/>
      <c r="H18" s="28"/>
      <c r="I18" s="28"/>
      <c r="J18" s="28"/>
      <c r="K18" s="28"/>
    </row>
    <row r="19" spans="1:11" x14ac:dyDescent="0.2">
      <c r="A19" s="30" t="s">
        <v>20</v>
      </c>
      <c r="B19" s="31">
        <v>5188</v>
      </c>
      <c r="C19" s="45">
        <v>32.199999999999989</v>
      </c>
      <c r="D19" s="31">
        <v>211</v>
      </c>
      <c r="E19" s="31">
        <v>3176.3</v>
      </c>
      <c r="F19" s="32">
        <v>1767.8999999999999</v>
      </c>
      <c r="G19" s="28"/>
    </row>
    <row r="20" spans="1:11" x14ac:dyDescent="0.2">
      <c r="A20" s="30" t="s">
        <v>21</v>
      </c>
      <c r="B20" s="31">
        <v>1688</v>
      </c>
      <c r="C20" s="45">
        <v>43.599999999999994</v>
      </c>
      <c r="D20" s="31">
        <v>185</v>
      </c>
      <c r="E20" s="31">
        <v>1119.5</v>
      </c>
      <c r="F20" s="32">
        <v>339.99999999999994</v>
      </c>
      <c r="G20" s="28"/>
    </row>
    <row r="21" spans="1:11" x14ac:dyDescent="0.2">
      <c r="A21" s="36" t="s">
        <v>22</v>
      </c>
      <c r="B21" s="44">
        <v>9899</v>
      </c>
      <c r="C21" s="44">
        <f>SUM(C18:C20)</f>
        <v>84.088842036713032</v>
      </c>
      <c r="D21" s="44">
        <f>SUM(D18:D20)</f>
        <v>411</v>
      </c>
      <c r="E21" s="44">
        <f>SUM(E18:E20)</f>
        <v>5811.7000000000007</v>
      </c>
      <c r="F21" s="38">
        <f>SUM(F18:F20)</f>
        <v>3591.2</v>
      </c>
      <c r="G21" s="28"/>
    </row>
    <row r="22" spans="1:11" x14ac:dyDescent="0.2">
      <c r="A22" s="30"/>
      <c r="B22" s="41"/>
      <c r="C22" s="41"/>
      <c r="D22" s="41"/>
      <c r="E22" s="41"/>
      <c r="F22" s="42"/>
      <c r="G22" s="28"/>
    </row>
    <row r="23" spans="1:11" x14ac:dyDescent="0.2">
      <c r="A23" s="36" t="s">
        <v>23</v>
      </c>
      <c r="B23" s="44">
        <v>15043</v>
      </c>
      <c r="C23" s="44">
        <v>2.782</v>
      </c>
      <c r="D23" s="44">
        <v>0</v>
      </c>
      <c r="E23" s="44">
        <v>1528.9939999999999</v>
      </c>
      <c r="F23" s="38">
        <v>13511.508</v>
      </c>
      <c r="G23" s="28"/>
    </row>
    <row r="24" spans="1:11" x14ac:dyDescent="0.2">
      <c r="A24" s="30"/>
      <c r="B24" s="41"/>
      <c r="C24" s="41"/>
      <c r="D24" s="41"/>
      <c r="E24" s="41"/>
      <c r="F24" s="42"/>
      <c r="G24" s="28"/>
    </row>
    <row r="25" spans="1:11" x14ac:dyDescent="0.2">
      <c r="A25" s="36" t="s">
        <v>24</v>
      </c>
      <c r="B25" s="44">
        <v>793</v>
      </c>
      <c r="C25" s="44">
        <v>0</v>
      </c>
      <c r="D25" s="44">
        <v>0</v>
      </c>
      <c r="E25" s="44">
        <v>0</v>
      </c>
      <c r="F25" s="38">
        <v>793</v>
      </c>
      <c r="G25" s="28"/>
    </row>
    <row r="26" spans="1:11" x14ac:dyDescent="0.2">
      <c r="A26" s="30"/>
      <c r="B26" s="31"/>
      <c r="C26" s="31"/>
      <c r="D26" s="31"/>
      <c r="E26" s="31"/>
      <c r="F26" s="32"/>
      <c r="G26" s="28"/>
    </row>
    <row r="27" spans="1:11" x14ac:dyDescent="0.2">
      <c r="A27" s="30" t="s">
        <v>25</v>
      </c>
      <c r="B27" s="31">
        <v>540</v>
      </c>
      <c r="C27" s="31">
        <v>0</v>
      </c>
      <c r="D27" s="31">
        <v>0</v>
      </c>
      <c r="E27" s="31">
        <v>0</v>
      </c>
      <c r="F27" s="32">
        <v>540.24400000000003</v>
      </c>
      <c r="G27" s="28"/>
    </row>
    <row r="28" spans="1:11" x14ac:dyDescent="0.2">
      <c r="A28" s="30" t="s">
        <v>26</v>
      </c>
      <c r="B28" s="31">
        <v>1203</v>
      </c>
      <c r="C28" s="31">
        <v>0</v>
      </c>
      <c r="D28" s="31">
        <v>0</v>
      </c>
      <c r="E28" s="31">
        <v>38</v>
      </c>
      <c r="F28" s="32">
        <v>1164.56</v>
      </c>
      <c r="G28" s="28"/>
    </row>
    <row r="29" spans="1:11" x14ac:dyDescent="0.2">
      <c r="A29" s="30" t="s">
        <v>27</v>
      </c>
      <c r="B29" s="31">
        <v>2396</v>
      </c>
      <c r="C29" s="31">
        <v>0</v>
      </c>
      <c r="D29" s="31">
        <v>0</v>
      </c>
      <c r="E29" s="31">
        <v>91</v>
      </c>
      <c r="F29" s="32">
        <v>2304.8280000000004</v>
      </c>
      <c r="G29" s="28"/>
    </row>
    <row r="30" spans="1:11" x14ac:dyDescent="0.2">
      <c r="A30" s="36" t="s">
        <v>28</v>
      </c>
      <c r="B30" s="44">
        <v>4139</v>
      </c>
      <c r="C30" s="44">
        <f>SUM(C27:C29)</f>
        <v>0</v>
      </c>
      <c r="D30" s="44">
        <f>SUM(D27:D29)</f>
        <v>0</v>
      </c>
      <c r="E30" s="44">
        <f>SUM(E27:E29)</f>
        <v>129</v>
      </c>
      <c r="F30" s="38">
        <f>SUM(F27:F29)</f>
        <v>4009.6320000000005</v>
      </c>
      <c r="G30" s="28"/>
    </row>
    <row r="31" spans="1:11" x14ac:dyDescent="0.2">
      <c r="A31" s="30"/>
      <c r="B31" s="31"/>
      <c r="C31" s="31"/>
      <c r="D31" s="31"/>
      <c r="E31" s="31"/>
      <c r="F31" s="32"/>
      <c r="G31" s="28"/>
    </row>
    <row r="32" spans="1:11" x14ac:dyDescent="0.2">
      <c r="A32" s="30" t="s">
        <v>29</v>
      </c>
      <c r="B32" s="31">
        <v>283</v>
      </c>
      <c r="C32" s="31">
        <v>3.65</v>
      </c>
      <c r="D32" s="31">
        <v>0</v>
      </c>
      <c r="E32" s="31">
        <v>23.042000000000002</v>
      </c>
      <c r="F32" s="32">
        <v>256.53500000000003</v>
      </c>
      <c r="G32" s="28"/>
    </row>
    <row r="33" spans="1:7" x14ac:dyDescent="0.2">
      <c r="A33" s="30" t="s">
        <v>30</v>
      </c>
      <c r="B33" s="31">
        <v>628</v>
      </c>
      <c r="C33" s="31">
        <v>0</v>
      </c>
      <c r="D33" s="31">
        <v>0</v>
      </c>
      <c r="E33" s="31">
        <v>628</v>
      </c>
      <c r="F33" s="32">
        <v>0</v>
      </c>
      <c r="G33" s="28"/>
    </row>
    <row r="34" spans="1:7" x14ac:dyDescent="0.2">
      <c r="A34" s="30" t="s">
        <v>31</v>
      </c>
      <c r="B34" s="31">
        <v>486</v>
      </c>
      <c r="C34" s="31">
        <v>8</v>
      </c>
      <c r="D34" s="31">
        <v>75</v>
      </c>
      <c r="E34" s="31">
        <v>403</v>
      </c>
      <c r="F34" s="32">
        <v>0</v>
      </c>
      <c r="G34" s="28"/>
    </row>
    <row r="35" spans="1:7" x14ac:dyDescent="0.2">
      <c r="A35" s="30" t="s">
        <v>32</v>
      </c>
      <c r="B35" s="31">
        <v>227</v>
      </c>
      <c r="C35" s="31">
        <v>209</v>
      </c>
      <c r="D35" s="31">
        <v>0</v>
      </c>
      <c r="E35" s="31">
        <v>0</v>
      </c>
      <c r="F35" s="32">
        <v>7</v>
      </c>
      <c r="G35" s="28"/>
    </row>
    <row r="36" spans="1:7" x14ac:dyDescent="0.2">
      <c r="A36" s="36" t="s">
        <v>33</v>
      </c>
      <c r="B36" s="44">
        <v>1624</v>
      </c>
      <c r="C36" s="44">
        <f>SUM(C32:C35)</f>
        <v>220.65</v>
      </c>
      <c r="D36" s="44">
        <f>SUM(D32:D35)</f>
        <v>75</v>
      </c>
      <c r="E36" s="44">
        <f>SUM(E32:E35)</f>
        <v>1054.0419999999999</v>
      </c>
      <c r="F36" s="44">
        <f>SUM(F32:F35)</f>
        <v>263.53500000000003</v>
      </c>
    </row>
    <row r="37" spans="1:7" x14ac:dyDescent="0.2">
      <c r="A37" s="30"/>
      <c r="B37" s="41"/>
      <c r="C37" s="41"/>
      <c r="D37" s="41"/>
      <c r="E37" s="41"/>
      <c r="F37" s="41"/>
    </row>
    <row r="38" spans="1:7" x14ac:dyDescent="0.2">
      <c r="A38" s="36" t="s">
        <v>34</v>
      </c>
      <c r="B38" s="44">
        <v>147</v>
      </c>
      <c r="C38" s="44">
        <v>0</v>
      </c>
      <c r="D38" s="44">
        <v>0</v>
      </c>
      <c r="E38" s="44">
        <v>125.95699999999999</v>
      </c>
      <c r="F38" s="44">
        <v>0</v>
      </c>
    </row>
    <row r="39" spans="1:7" x14ac:dyDescent="0.2">
      <c r="A39" s="30"/>
      <c r="B39" s="31"/>
      <c r="C39" s="31"/>
      <c r="D39" s="31"/>
      <c r="E39" s="31"/>
      <c r="F39" s="31"/>
    </row>
    <row r="40" spans="1:7" x14ac:dyDescent="0.2">
      <c r="A40" s="30" t="s">
        <v>35</v>
      </c>
      <c r="B40" s="31">
        <v>12578</v>
      </c>
      <c r="C40" s="31">
        <v>0</v>
      </c>
      <c r="D40" s="31">
        <v>0</v>
      </c>
      <c r="E40" s="31">
        <v>0</v>
      </c>
      <c r="F40" s="31">
        <v>12578</v>
      </c>
    </row>
    <row r="41" spans="1:7" x14ac:dyDescent="0.2">
      <c r="A41" s="30" t="s">
        <v>36</v>
      </c>
      <c r="B41" s="31">
        <v>10557</v>
      </c>
      <c r="C41" s="31">
        <v>0</v>
      </c>
      <c r="D41" s="31">
        <v>0</v>
      </c>
      <c r="E41" s="31">
        <v>117</v>
      </c>
      <c r="F41" s="31">
        <v>10440</v>
      </c>
    </row>
    <row r="42" spans="1:7" x14ac:dyDescent="0.2">
      <c r="A42" s="30" t="s">
        <v>37</v>
      </c>
      <c r="B42" s="31">
        <v>51659</v>
      </c>
      <c r="C42" s="31">
        <v>0</v>
      </c>
      <c r="D42" s="31">
        <v>0</v>
      </c>
      <c r="E42" s="31">
        <v>42</v>
      </c>
      <c r="F42" s="31">
        <v>51617</v>
      </c>
    </row>
    <row r="43" spans="1:7" x14ac:dyDescent="0.2">
      <c r="A43" s="30" t="s">
        <v>38</v>
      </c>
      <c r="B43" s="31">
        <v>37672</v>
      </c>
      <c r="C43" s="31">
        <v>0</v>
      </c>
      <c r="D43" s="31">
        <v>0</v>
      </c>
      <c r="E43" s="31">
        <v>278</v>
      </c>
      <c r="F43" s="31">
        <v>37394</v>
      </c>
    </row>
    <row r="44" spans="1:7" x14ac:dyDescent="0.2">
      <c r="A44" s="30" t="s">
        <v>39</v>
      </c>
      <c r="B44" s="31">
        <v>17846</v>
      </c>
      <c r="C44" s="31">
        <v>0</v>
      </c>
      <c r="D44" s="31">
        <v>0</v>
      </c>
      <c r="E44" s="31">
        <v>155</v>
      </c>
      <c r="F44" s="31">
        <v>17691</v>
      </c>
    </row>
    <row r="45" spans="1:7" x14ac:dyDescent="0.2">
      <c r="A45" s="30" t="s">
        <v>40</v>
      </c>
      <c r="B45" s="31">
        <v>10036</v>
      </c>
      <c r="C45" s="31">
        <v>0</v>
      </c>
      <c r="D45" s="31">
        <v>0</v>
      </c>
      <c r="E45" s="31">
        <v>62</v>
      </c>
      <c r="F45" s="31">
        <v>9974</v>
      </c>
    </row>
    <row r="46" spans="1:7" x14ac:dyDescent="0.2">
      <c r="A46" s="30" t="s">
        <v>41</v>
      </c>
      <c r="B46" s="31">
        <v>567</v>
      </c>
      <c r="C46" s="31">
        <v>0</v>
      </c>
      <c r="D46" s="31">
        <v>0</v>
      </c>
      <c r="E46" s="31">
        <v>0</v>
      </c>
      <c r="F46" s="31">
        <v>567</v>
      </c>
    </row>
    <row r="47" spans="1:7" x14ac:dyDescent="0.2">
      <c r="A47" s="30" t="s">
        <v>42</v>
      </c>
      <c r="B47" s="31">
        <v>66393</v>
      </c>
      <c r="C47" s="31">
        <v>0</v>
      </c>
      <c r="D47" s="31">
        <v>0</v>
      </c>
      <c r="E47" s="31">
        <v>92</v>
      </c>
      <c r="F47" s="31">
        <v>66301</v>
      </c>
    </row>
    <row r="48" spans="1:7" x14ac:dyDescent="0.2">
      <c r="A48" s="30" t="s">
        <v>43</v>
      </c>
      <c r="B48" s="31">
        <v>91852</v>
      </c>
      <c r="C48" s="31">
        <v>0</v>
      </c>
      <c r="D48" s="31">
        <v>0</v>
      </c>
      <c r="E48" s="31">
        <v>2418</v>
      </c>
      <c r="F48" s="31">
        <v>89434</v>
      </c>
    </row>
    <row r="49" spans="1:6" x14ac:dyDescent="0.2">
      <c r="A49" s="36" t="s">
        <v>44</v>
      </c>
      <c r="B49" s="44">
        <v>299160</v>
      </c>
      <c r="C49" s="44">
        <f>SUM(C40:C48)</f>
        <v>0</v>
      </c>
      <c r="D49" s="44">
        <f>SUM(D40:D48)</f>
        <v>0</v>
      </c>
      <c r="E49" s="44">
        <f>SUM(E40:E48)</f>
        <v>3164</v>
      </c>
      <c r="F49" s="44">
        <f>SUM(F40:F48)</f>
        <v>295996</v>
      </c>
    </row>
    <row r="50" spans="1:6" x14ac:dyDescent="0.2">
      <c r="A50" s="30"/>
      <c r="B50" s="41"/>
      <c r="C50" s="41"/>
      <c r="D50" s="41"/>
      <c r="E50" s="41"/>
      <c r="F50" s="41"/>
    </row>
    <row r="51" spans="1:6" x14ac:dyDescent="0.2">
      <c r="A51" s="36" t="s">
        <v>45</v>
      </c>
      <c r="B51" s="44">
        <v>15260</v>
      </c>
      <c r="C51" s="44">
        <v>0</v>
      </c>
      <c r="D51" s="44">
        <v>261.20600000000002</v>
      </c>
      <c r="E51" s="44">
        <v>1610.2329999999999</v>
      </c>
      <c r="F51" s="44">
        <v>13388.399999999998</v>
      </c>
    </row>
    <row r="52" spans="1:6" x14ac:dyDescent="0.2">
      <c r="A52" s="30"/>
      <c r="B52" s="31"/>
      <c r="C52" s="31"/>
      <c r="D52" s="31"/>
      <c r="E52" s="31"/>
      <c r="F52" s="31"/>
    </row>
    <row r="53" spans="1:6" x14ac:dyDescent="0.2">
      <c r="A53" s="30" t="s">
        <v>46</v>
      </c>
      <c r="B53" s="31">
        <v>26852</v>
      </c>
      <c r="C53" s="31">
        <v>0</v>
      </c>
      <c r="D53" s="31">
        <v>1725</v>
      </c>
      <c r="E53" s="31">
        <v>902</v>
      </c>
      <c r="F53" s="31">
        <v>24225</v>
      </c>
    </row>
    <row r="54" spans="1:6" x14ac:dyDescent="0.2">
      <c r="A54" s="30" t="s">
        <v>47</v>
      </c>
      <c r="B54" s="31">
        <v>73812</v>
      </c>
      <c r="C54" s="31">
        <v>0</v>
      </c>
      <c r="D54" s="31">
        <v>7347.599444444445</v>
      </c>
      <c r="E54" s="31">
        <v>3382.82</v>
      </c>
      <c r="F54" s="31">
        <v>63081.703000000001</v>
      </c>
    </row>
    <row r="55" spans="1:6" x14ac:dyDescent="0.2">
      <c r="A55" s="30" t="s">
        <v>48</v>
      </c>
      <c r="B55" s="31">
        <v>29115</v>
      </c>
      <c r="C55" s="31">
        <v>0</v>
      </c>
      <c r="D55" s="31">
        <v>0</v>
      </c>
      <c r="E55" s="31">
        <v>2405.6999999999998</v>
      </c>
      <c r="F55" s="31">
        <v>26709</v>
      </c>
    </row>
    <row r="56" spans="1:6" x14ac:dyDescent="0.2">
      <c r="A56" s="30" t="s">
        <v>49</v>
      </c>
      <c r="B56" s="31">
        <v>1475</v>
      </c>
      <c r="C56" s="31">
        <v>0</v>
      </c>
      <c r="D56" s="31">
        <v>0</v>
      </c>
      <c r="E56" s="31">
        <v>0</v>
      </c>
      <c r="F56" s="31">
        <v>1475</v>
      </c>
    </row>
    <row r="57" spans="1:6" x14ac:dyDescent="0.2">
      <c r="A57" s="30" t="s">
        <v>50</v>
      </c>
      <c r="B57" s="31">
        <v>41924</v>
      </c>
      <c r="C57" s="31">
        <v>0</v>
      </c>
      <c r="D57" s="31">
        <v>78</v>
      </c>
      <c r="E57" s="31">
        <v>941</v>
      </c>
      <c r="F57" s="31">
        <v>40905</v>
      </c>
    </row>
    <row r="58" spans="1:6" x14ac:dyDescent="0.2">
      <c r="A58" s="36" t="s">
        <v>51</v>
      </c>
      <c r="B58" s="44">
        <v>173178</v>
      </c>
      <c r="C58" s="44">
        <f>SUM(C53:C57)</f>
        <v>0</v>
      </c>
      <c r="D58" s="44">
        <f>SUM(D53:D57)</f>
        <v>9150.5994444444441</v>
      </c>
      <c r="E58" s="44">
        <f>SUM(E53:E57)</f>
        <v>7631.5199999999995</v>
      </c>
      <c r="F58" s="44">
        <f>SUM(F53:F57)</f>
        <v>156395.70300000001</v>
      </c>
    </row>
    <row r="59" spans="1:6" x14ac:dyDescent="0.2">
      <c r="A59" s="30"/>
      <c r="B59" s="31"/>
      <c r="C59" s="31"/>
      <c r="D59" s="31"/>
      <c r="E59" s="31"/>
      <c r="F59" s="31"/>
    </row>
    <row r="60" spans="1:6" x14ac:dyDescent="0.2">
      <c r="A60" s="30" t="s">
        <v>52</v>
      </c>
      <c r="B60" s="31">
        <v>431</v>
      </c>
      <c r="C60" s="31">
        <v>0</v>
      </c>
      <c r="D60" s="31">
        <v>0</v>
      </c>
      <c r="E60" s="31">
        <v>0</v>
      </c>
      <c r="F60" s="31">
        <v>430.85699999999997</v>
      </c>
    </row>
    <row r="61" spans="1:6" x14ac:dyDescent="0.2">
      <c r="A61" s="30" t="s">
        <v>53</v>
      </c>
      <c r="B61" s="31">
        <v>1194</v>
      </c>
      <c r="C61" s="31">
        <v>0</v>
      </c>
      <c r="D61" s="31">
        <v>0</v>
      </c>
      <c r="E61" s="31">
        <v>189.17099999999999</v>
      </c>
      <c r="F61" s="31">
        <v>1004.746</v>
      </c>
    </row>
    <row r="62" spans="1:6" x14ac:dyDescent="0.2">
      <c r="A62" s="30" t="s">
        <v>54</v>
      </c>
      <c r="B62" s="31">
        <v>991</v>
      </c>
      <c r="C62" s="31">
        <v>0</v>
      </c>
      <c r="D62" s="31">
        <v>12.6</v>
      </c>
      <c r="E62" s="31">
        <v>57.206000000000003</v>
      </c>
      <c r="F62" s="31">
        <v>921.64699999999993</v>
      </c>
    </row>
    <row r="63" spans="1:6" x14ac:dyDescent="0.2">
      <c r="A63" s="36" t="s">
        <v>55</v>
      </c>
      <c r="B63" s="44">
        <v>2616</v>
      </c>
      <c r="C63" s="44">
        <f>SUM(C60:C62)</f>
        <v>0</v>
      </c>
      <c r="D63" s="44">
        <f>SUM(D60:D62)</f>
        <v>12.6</v>
      </c>
      <c r="E63" s="44">
        <f>SUM(E60:E62)</f>
        <v>246.37700000000001</v>
      </c>
      <c r="F63" s="44">
        <f>SUM(F60:F62)</f>
        <v>2357.25</v>
      </c>
    </row>
    <row r="64" spans="1:6" x14ac:dyDescent="0.2">
      <c r="A64" s="30"/>
      <c r="B64" s="41"/>
      <c r="C64" s="41"/>
      <c r="D64" s="41"/>
      <c r="E64" s="41"/>
      <c r="F64" s="41"/>
    </row>
    <row r="65" spans="1:6" x14ac:dyDescent="0.2">
      <c r="A65" s="36" t="s">
        <v>56</v>
      </c>
      <c r="B65" s="44">
        <v>1117</v>
      </c>
      <c r="C65" s="44">
        <v>0</v>
      </c>
      <c r="D65" s="44">
        <v>0</v>
      </c>
      <c r="E65" s="44">
        <v>0</v>
      </c>
      <c r="F65" s="38">
        <v>1117.2530000000002</v>
      </c>
    </row>
    <row r="66" spans="1:6" x14ac:dyDescent="0.2">
      <c r="A66" s="30"/>
      <c r="B66" s="31"/>
      <c r="C66" s="31"/>
      <c r="D66" s="31"/>
      <c r="E66" s="31"/>
      <c r="F66" s="32"/>
    </row>
    <row r="67" spans="1:6" x14ac:dyDescent="0.2">
      <c r="A67" s="30" t="s">
        <v>57</v>
      </c>
      <c r="B67" s="31">
        <v>4406</v>
      </c>
      <c r="C67" s="31">
        <v>0</v>
      </c>
      <c r="D67" s="31">
        <v>56</v>
      </c>
      <c r="E67" s="31">
        <v>409</v>
      </c>
      <c r="F67" s="32">
        <v>3941</v>
      </c>
    </row>
    <row r="68" spans="1:6" x14ac:dyDescent="0.2">
      <c r="A68" s="30" t="s">
        <v>58</v>
      </c>
      <c r="B68" s="31">
        <v>7179</v>
      </c>
      <c r="C68" s="31">
        <v>0</v>
      </c>
      <c r="D68" s="31">
        <v>103</v>
      </c>
      <c r="E68" s="31">
        <v>376.57</v>
      </c>
      <c r="F68" s="32">
        <v>6699</v>
      </c>
    </row>
    <row r="69" spans="1:6" x14ac:dyDescent="0.2">
      <c r="A69" s="36" t="s">
        <v>59</v>
      </c>
      <c r="B69" s="44">
        <v>11585</v>
      </c>
      <c r="C69" s="44">
        <f>SUM(C67:C68)</f>
        <v>0</v>
      </c>
      <c r="D69" s="44">
        <f>SUM(D67:D68)</f>
        <v>159</v>
      </c>
      <c r="E69" s="44">
        <f>SUM(E67:E68)</f>
        <v>785.56999999999994</v>
      </c>
      <c r="F69" s="38">
        <f>SUM(F67:F68)</f>
        <v>10640</v>
      </c>
    </row>
    <row r="70" spans="1:6" x14ac:dyDescent="0.2">
      <c r="A70" s="30"/>
      <c r="B70" s="31"/>
      <c r="C70" s="31"/>
      <c r="D70" s="31"/>
      <c r="E70" s="31"/>
      <c r="F70" s="32"/>
    </row>
    <row r="71" spans="1:6" x14ac:dyDescent="0.2">
      <c r="A71" s="30" t="s">
        <v>60</v>
      </c>
      <c r="B71" s="31">
        <v>6</v>
      </c>
      <c r="C71" s="31">
        <v>0</v>
      </c>
      <c r="D71" s="31">
        <v>0</v>
      </c>
      <c r="E71" s="31">
        <v>0</v>
      </c>
      <c r="F71" s="32">
        <v>5.9809999999999999</v>
      </c>
    </row>
    <row r="72" spans="1:6" x14ac:dyDescent="0.2">
      <c r="A72" s="30" t="s">
        <v>61</v>
      </c>
      <c r="B72" s="31">
        <v>698</v>
      </c>
      <c r="C72" s="31">
        <v>0</v>
      </c>
      <c r="D72" s="31">
        <v>0</v>
      </c>
      <c r="E72" s="31">
        <v>264</v>
      </c>
      <c r="F72" s="32">
        <v>434</v>
      </c>
    </row>
    <row r="73" spans="1:6" x14ac:dyDescent="0.2">
      <c r="A73" s="30" t="s">
        <v>62</v>
      </c>
      <c r="B73" s="31">
        <v>3675</v>
      </c>
      <c r="C73" s="31">
        <v>0</v>
      </c>
      <c r="D73" s="31">
        <v>0</v>
      </c>
      <c r="E73" s="31">
        <v>527</v>
      </c>
      <c r="F73" s="32">
        <v>3148</v>
      </c>
    </row>
    <row r="74" spans="1:6" x14ac:dyDescent="0.2">
      <c r="A74" s="30" t="s">
        <v>63</v>
      </c>
      <c r="B74" s="31">
        <v>79</v>
      </c>
      <c r="C74" s="31">
        <v>0</v>
      </c>
      <c r="D74" s="31">
        <v>15</v>
      </c>
      <c r="E74" s="31">
        <v>63</v>
      </c>
      <c r="F74" s="32">
        <v>0</v>
      </c>
    </row>
    <row r="75" spans="1:6" x14ac:dyDescent="0.2">
      <c r="A75" s="30" t="s">
        <v>64</v>
      </c>
      <c r="B75" s="31">
        <v>556</v>
      </c>
      <c r="C75" s="31">
        <v>0</v>
      </c>
      <c r="D75" s="31">
        <v>240</v>
      </c>
      <c r="E75" s="31">
        <v>0</v>
      </c>
      <c r="F75" s="32">
        <v>316</v>
      </c>
    </row>
    <row r="76" spans="1:6" x14ac:dyDescent="0.2">
      <c r="A76" s="30" t="s">
        <v>65</v>
      </c>
      <c r="B76" s="31">
        <v>1257</v>
      </c>
      <c r="C76" s="31">
        <v>0</v>
      </c>
      <c r="D76" s="31">
        <v>0</v>
      </c>
      <c r="E76" s="31">
        <v>0</v>
      </c>
      <c r="F76" s="32">
        <v>1171.8620000000001</v>
      </c>
    </row>
    <row r="77" spans="1:6" x14ac:dyDescent="0.2">
      <c r="A77" s="30" t="s">
        <v>66</v>
      </c>
      <c r="B77" s="31">
        <v>163</v>
      </c>
      <c r="C77" s="31">
        <v>0</v>
      </c>
      <c r="D77" s="31">
        <v>0</v>
      </c>
      <c r="E77" s="31">
        <v>0</v>
      </c>
      <c r="F77" s="32">
        <v>163</v>
      </c>
    </row>
    <row r="78" spans="1:6" x14ac:dyDescent="0.2">
      <c r="A78" s="30" t="s">
        <v>67</v>
      </c>
      <c r="B78" s="31">
        <v>82</v>
      </c>
      <c r="C78" s="31">
        <v>0</v>
      </c>
      <c r="D78" s="31">
        <v>0</v>
      </c>
      <c r="E78" s="31">
        <v>0</v>
      </c>
      <c r="F78" s="32">
        <v>82</v>
      </c>
    </row>
    <row r="79" spans="1:6" x14ac:dyDescent="0.2">
      <c r="A79" s="36" t="s">
        <v>68</v>
      </c>
      <c r="B79" s="44">
        <v>6516</v>
      </c>
      <c r="C79" s="44">
        <f>SUM(C71:C78)</f>
        <v>0</v>
      </c>
      <c r="D79" s="44">
        <f>SUM(D71:D78)</f>
        <v>255</v>
      </c>
      <c r="E79" s="44">
        <f>SUM(E71:E78)</f>
        <v>854</v>
      </c>
      <c r="F79" s="38">
        <f>SUM(F71:F78)</f>
        <v>5320.8429999999998</v>
      </c>
    </row>
    <row r="80" spans="1:6" x14ac:dyDescent="0.2">
      <c r="A80" s="30"/>
      <c r="B80" s="31"/>
      <c r="C80" s="31"/>
      <c r="D80" s="31"/>
      <c r="E80" s="31"/>
      <c r="F80" s="32"/>
    </row>
    <row r="81" spans="1:6" x14ac:dyDescent="0.2">
      <c r="A81" s="30" t="s">
        <v>69</v>
      </c>
      <c r="B81" s="31">
        <v>2263</v>
      </c>
      <c r="C81" s="31">
        <v>0</v>
      </c>
      <c r="D81" s="31">
        <v>45</v>
      </c>
      <c r="E81" s="31">
        <v>747</v>
      </c>
      <c r="F81" s="32">
        <v>1460</v>
      </c>
    </row>
    <row r="82" spans="1:6" x14ac:dyDescent="0.2">
      <c r="A82" s="30" t="s">
        <v>70</v>
      </c>
      <c r="B82" s="31">
        <v>501</v>
      </c>
      <c r="C82" s="31">
        <v>0</v>
      </c>
      <c r="D82" s="31">
        <v>10</v>
      </c>
      <c r="E82" s="31">
        <v>165</v>
      </c>
      <c r="F82" s="32">
        <v>323</v>
      </c>
    </row>
    <row r="83" spans="1:6" x14ac:dyDescent="0.2">
      <c r="A83" s="36" t="s">
        <v>71</v>
      </c>
      <c r="B83" s="44">
        <v>2764</v>
      </c>
      <c r="C83" s="44">
        <f>SUM(C81:C82)</f>
        <v>0</v>
      </c>
      <c r="D83" s="44">
        <f>SUM(D81:D82)</f>
        <v>55</v>
      </c>
      <c r="E83" s="44">
        <f>SUM(E81:E82)</f>
        <v>912</v>
      </c>
      <c r="F83" s="38">
        <f>SUM(F81:F82)</f>
        <v>1783</v>
      </c>
    </row>
    <row r="84" spans="1:6" x14ac:dyDescent="0.2">
      <c r="A84" s="46"/>
      <c r="B84" s="41"/>
      <c r="C84" s="41"/>
      <c r="D84" s="41"/>
      <c r="E84" s="41"/>
      <c r="F84" s="42"/>
    </row>
    <row r="85" spans="1:6" ht="13.5" thickBot="1" x14ac:dyDescent="0.25">
      <c r="A85" s="47" t="s">
        <v>72</v>
      </c>
      <c r="B85" s="48">
        <v>544106</v>
      </c>
      <c r="C85" s="48">
        <f>C12+C14+C16+C21+C23+C25+C30+C36+C38+C49+C51+C58+C63+C65+C69+C79+C83</f>
        <v>313.69004203671307</v>
      </c>
      <c r="D85" s="48">
        <f>D12+D14+D16+D21+D23+D25+D30+D36+D38+D49+D51+D58+D63+D65+D69+D79+D83</f>
        <v>10384.770444444444</v>
      </c>
      <c r="E85" s="48">
        <f>E12+E14+E16+E21+E23+E25+E30+E36+E38+E49+E51+E58+E63+E65+E69+E79+E83</f>
        <v>24008.120699999999</v>
      </c>
      <c r="F85" s="49">
        <f>F12+F14+F16+F21+F23+F25+F30+F36+F38+F49+F51+F58+F63+F65+F69+F79+F83</f>
        <v>509263.49800000002</v>
      </c>
    </row>
    <row r="86" spans="1:6" x14ac:dyDescent="0.2">
      <c r="F86" s="28"/>
    </row>
    <row r="87" spans="1:6" ht="14.25" x14ac:dyDescent="0.2">
      <c r="A87" s="50" t="s">
        <v>73</v>
      </c>
      <c r="F87" s="28"/>
    </row>
    <row r="88" spans="1:6" ht="14.25" x14ac:dyDescent="0.2">
      <c r="A88" s="50" t="s">
        <v>74</v>
      </c>
      <c r="F88" s="28"/>
    </row>
    <row r="89" spans="1:6" ht="14.25" x14ac:dyDescent="0.2">
      <c r="A89" s="50" t="s">
        <v>75</v>
      </c>
      <c r="F89" s="28"/>
    </row>
    <row r="90" spans="1:6" x14ac:dyDescent="0.2">
      <c r="F90" s="28"/>
    </row>
    <row r="91" spans="1:6" x14ac:dyDescent="0.2">
      <c r="F91" s="28"/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B12:E12 H9:J12 G9:G85">
    <cfRule type="cellIs" dxfId="10" priority="11" stopIfTrue="1" operator="lessThan">
      <formula>0</formula>
    </cfRule>
  </conditionalFormatting>
  <conditionalFormatting sqref="C12">
    <cfRule type="cellIs" dxfId="9" priority="10" stopIfTrue="1" operator="lessThan">
      <formula>0</formula>
    </cfRule>
  </conditionalFormatting>
  <conditionalFormatting sqref="C12">
    <cfRule type="cellIs" dxfId="8" priority="9" stopIfTrue="1" operator="lessThan">
      <formula>0</formula>
    </cfRule>
  </conditionalFormatting>
  <conditionalFormatting sqref="E12">
    <cfRule type="cellIs" dxfId="7" priority="8" stopIfTrue="1" operator="lessThan">
      <formula>0</formula>
    </cfRule>
  </conditionalFormatting>
  <conditionalFormatting sqref="E12">
    <cfRule type="cellIs" dxfId="6" priority="7" stopIfTrue="1" operator="lessThan">
      <formula>0</formula>
    </cfRule>
  </conditionalFormatting>
  <conditionalFormatting sqref="G8:G85">
    <cfRule type="cellIs" dxfId="5" priority="6" stopIfTrue="1" operator="lessThan">
      <formula>0</formula>
    </cfRule>
  </conditionalFormatting>
  <conditionalFormatting sqref="G8:G85">
    <cfRule type="cellIs" dxfId="4" priority="5" stopIfTrue="1" operator="lessThan">
      <formula>0</formula>
    </cfRule>
  </conditionalFormatting>
  <conditionalFormatting sqref="I8:I12">
    <cfRule type="cellIs" dxfId="3" priority="4" stopIfTrue="1" operator="lessThan">
      <formula>0</formula>
    </cfRule>
  </conditionalFormatting>
  <conditionalFormatting sqref="I8:I12">
    <cfRule type="cellIs" dxfId="2" priority="3" stopIfTrue="1" operator="lessThan">
      <formula>0</formula>
    </cfRule>
  </conditionalFormatting>
  <conditionalFormatting sqref="E12">
    <cfRule type="cellIs" dxfId="1" priority="2" stopIfTrue="1" operator="lessThan">
      <formula>0</formula>
    </cfRule>
  </conditionalFormatting>
  <conditionalFormatting sqref="E12">
    <cfRule type="cellIs" dxfId="0" priority="1" stopIfTrue="1" operator="lessThan">
      <formula>0</formula>
    </cfRule>
  </conditionalFormatting>
  <pageMargins left="1.2967708333333334" right="1.1677083333333333" top="0.75" bottom="0.75" header="0.3" footer="0.3"/>
  <pageSetup paperSize="9" scale="5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14.3.1.6</vt:lpstr>
      <vt:lpstr>'14.3.1.6'!Área_de_impresión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2018-11-29T09:24:13Z</dcterms:created>
  <dcterms:modified xsi:type="dcterms:W3CDTF">2018-11-29T09:24:13Z</dcterms:modified>
</cp:coreProperties>
</file>