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575" yWindow="-45" windowWidth="20505" windowHeight="12180"/>
  </bookViews>
  <sheets>
    <sheet name="17.2.7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[2]Arlleg01!$IR$8190</definedName>
    <definedName name="\z">[2]Arlleg01!$IR$8190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[3]p122!#REF!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[3]p122!#REF!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[3]p122!#REF!</definedName>
    <definedName name="__123Graph_FCurrent" hidden="1">'[1]19.14-15'!#REF!</definedName>
    <definedName name="__123Graph_FGrßfico1" hidden="1">'[1]19.14-15'!#REF!</definedName>
    <definedName name="__123Graph_X" hidden="1">[3]p122!#REF!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RM03">#REF!</definedName>
    <definedName name="_SUP1">#REF!</definedName>
    <definedName name="_SUP2">#REF!</definedName>
    <definedName name="_SUP3">#REF!</definedName>
    <definedName name="a">'[8]3.1'!#REF!</definedName>
    <definedName name="A_impresión_IM">#REF!</definedName>
    <definedName name="alk">'[1]19.11-12'!$B$53</definedName>
    <definedName name="AÑOSEÑA">#REF!</definedName>
    <definedName name="_xlnm.Print_Area" localSheetId="0">'17.2.7.1'!$A$1:$R$90</definedName>
    <definedName name="balan.xls" hidden="1">'[9]7.24'!$D$6:$D$27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kk" hidden="1">'[5]19.14-15'!#REF!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[7]GANADE1!$B$79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 iterateCount="400"/>
</workbook>
</file>

<file path=xl/calcChain.xml><?xml version="1.0" encoding="utf-8"?>
<calcChain xmlns="http://schemas.openxmlformats.org/spreadsheetml/2006/main">
  <c r="Q29" i="1"/>
  <c r="P29"/>
  <c r="O29"/>
  <c r="N29"/>
  <c r="M29"/>
  <c r="L29"/>
  <c r="K29"/>
  <c r="J29"/>
  <c r="I29"/>
  <c r="H29"/>
  <c r="Q28"/>
  <c r="P28"/>
  <c r="O28"/>
  <c r="N28"/>
  <c r="M28"/>
  <c r="L28"/>
  <c r="K28"/>
  <c r="J28"/>
  <c r="I28"/>
  <c r="H28"/>
  <c r="Q27"/>
  <c r="P27"/>
  <c r="O27"/>
  <c r="N27"/>
  <c r="M27"/>
  <c r="L27"/>
  <c r="K27"/>
  <c r="J27"/>
  <c r="I27"/>
  <c r="H27"/>
  <c r="Q26"/>
  <c r="P26"/>
  <c r="O26"/>
  <c r="N26"/>
  <c r="M26"/>
  <c r="L26"/>
  <c r="K26"/>
  <c r="J26"/>
  <c r="I26"/>
  <c r="H26"/>
  <c r="Q25"/>
  <c r="P25"/>
  <c r="O25"/>
  <c r="N25"/>
  <c r="M25"/>
  <c r="L25"/>
  <c r="K25"/>
  <c r="J25"/>
  <c r="I25"/>
  <c r="H25"/>
  <c r="Q24"/>
  <c r="P24"/>
  <c r="O24"/>
  <c r="N24"/>
  <c r="M24"/>
  <c r="L24"/>
  <c r="K24"/>
  <c r="J24"/>
  <c r="I24"/>
  <c r="H24"/>
  <c r="Q23"/>
  <c r="P23"/>
  <c r="O23"/>
  <c r="N23"/>
  <c r="M23"/>
  <c r="L23"/>
  <c r="K23"/>
  <c r="J23"/>
  <c r="I23"/>
  <c r="H23"/>
  <c r="Q22"/>
  <c r="P22"/>
  <c r="O22"/>
  <c r="N22"/>
  <c r="M22"/>
  <c r="L22"/>
  <c r="K22"/>
  <c r="J22"/>
  <c r="I22"/>
  <c r="H22"/>
  <c r="Q21"/>
  <c r="P21"/>
  <c r="O21"/>
  <c r="N21"/>
  <c r="M21"/>
  <c r="L21"/>
  <c r="K21"/>
  <c r="J21"/>
  <c r="I21"/>
  <c r="H21"/>
  <c r="Q20"/>
  <c r="P20"/>
  <c r="O20"/>
  <c r="N20"/>
  <c r="M20"/>
  <c r="L20"/>
  <c r="K20"/>
  <c r="J20"/>
  <c r="I20"/>
  <c r="H20"/>
  <c r="Q19"/>
  <c r="P19"/>
  <c r="O19"/>
  <c r="N19"/>
  <c r="M19"/>
  <c r="L19"/>
  <c r="K19"/>
  <c r="J19"/>
  <c r="I19"/>
  <c r="H19"/>
  <c r="Q18"/>
  <c r="P18"/>
  <c r="O18"/>
  <c r="N18"/>
  <c r="M18"/>
  <c r="L18"/>
  <c r="K18"/>
  <c r="J18"/>
  <c r="I18"/>
  <c r="H18"/>
  <c r="Q17"/>
  <c r="P17"/>
  <c r="O17"/>
  <c r="N17"/>
  <c r="M17"/>
  <c r="L17"/>
  <c r="K17"/>
  <c r="J17"/>
  <c r="I17"/>
  <c r="H17"/>
  <c r="Q16"/>
  <c r="P16"/>
  <c r="O16"/>
  <c r="N16"/>
  <c r="M16"/>
  <c r="L16"/>
  <c r="K16"/>
  <c r="J16"/>
  <c r="I16"/>
  <c r="H16"/>
  <c r="Q15"/>
  <c r="P15"/>
  <c r="O15"/>
  <c r="N15"/>
  <c r="M15"/>
  <c r="L15"/>
  <c r="K15"/>
  <c r="J15"/>
  <c r="I15"/>
  <c r="H15"/>
  <c r="Q14"/>
  <c r="P14"/>
  <c r="O14"/>
  <c r="N14"/>
  <c r="M14"/>
  <c r="L14"/>
  <c r="K14"/>
  <c r="J14"/>
  <c r="I14"/>
  <c r="H14"/>
  <c r="Q13"/>
  <c r="P13"/>
  <c r="O13"/>
  <c r="N13"/>
  <c r="M13"/>
  <c r="L13"/>
  <c r="K13"/>
  <c r="J13"/>
  <c r="I13"/>
  <c r="H13"/>
  <c r="Q12"/>
  <c r="P12"/>
  <c r="O12"/>
  <c r="N12"/>
  <c r="M12"/>
  <c r="L12"/>
  <c r="K12"/>
  <c r="J12"/>
  <c r="I12"/>
  <c r="H12"/>
  <c r="Q11"/>
  <c r="P11"/>
  <c r="O11"/>
  <c r="N11"/>
  <c r="M11"/>
  <c r="L11"/>
  <c r="K11"/>
  <c r="J11"/>
  <c r="I11"/>
  <c r="H11"/>
  <c r="Q10"/>
  <c r="P10"/>
  <c r="O10"/>
  <c r="N10"/>
  <c r="M10"/>
  <c r="L10"/>
  <c r="K10"/>
  <c r="J10"/>
  <c r="I10"/>
  <c r="H10"/>
  <c r="Q9"/>
  <c r="P9"/>
  <c r="O9"/>
  <c r="N9"/>
  <c r="M9"/>
  <c r="L9"/>
  <c r="K9"/>
  <c r="J9"/>
  <c r="I9"/>
  <c r="H9"/>
  <c r="Q8"/>
  <c r="P8"/>
  <c r="O8"/>
  <c r="N8"/>
  <c r="M8"/>
  <c r="L8"/>
  <c r="K8"/>
  <c r="J8"/>
  <c r="I8"/>
  <c r="H8"/>
  <c r="Q7"/>
  <c r="P7"/>
  <c r="O7"/>
  <c r="N7"/>
  <c r="M7"/>
  <c r="L7"/>
  <c r="K7"/>
  <c r="J7"/>
  <c r="I7"/>
  <c r="H7"/>
</calcChain>
</file>

<file path=xl/sharedStrings.xml><?xml version="1.0" encoding="utf-8"?>
<sst xmlns="http://schemas.openxmlformats.org/spreadsheetml/2006/main" count="28" uniqueCount="28">
  <si>
    <t>INDICADORES ECONÓMICOS DEL MEDIO RURAL - MACROMAGNITUDES AGRARIAS</t>
  </si>
  <si>
    <t>17.2.7.1. Cuenta de Capital de la Agricultura</t>
  </si>
  <si>
    <t>Valores corrientes a precios básicos</t>
  </si>
  <si>
    <t xml:space="preserve"> (millones de euros)</t>
  </si>
  <si>
    <t>A. FBCF EN PRODUCTOS AGRARIOS</t>
  </si>
  <si>
    <t>FBCF en Plantaciones</t>
  </si>
  <si>
    <t>FBCF en Animales</t>
  </si>
  <si>
    <t>B. FBCF EN PRODUCTOS NO AGRARIOS</t>
  </si>
  <si>
    <t>FBCF en Material</t>
  </si>
  <si>
    <t xml:space="preserve"> FBCF en Maqui-ria y otros bienes de Equipo</t>
  </si>
  <si>
    <t xml:space="preserve"> FBCF en Material de Transporte</t>
  </si>
  <si>
    <t>FBCF en Edificios</t>
  </si>
  <si>
    <t xml:space="preserve"> FBCF en edificios de explotación (no residenciales)</t>
  </si>
  <si>
    <t xml:space="preserve"> FBCF en Otras obras excepto mejoras de tierras</t>
  </si>
  <si>
    <t>Otra FBCF</t>
  </si>
  <si>
    <t xml:space="preserve"> FBCF en Activos Fijos Inmateriales</t>
  </si>
  <si>
    <t xml:space="preserve"> Aumento del Valor de Activos Fijos no financieros no productivos</t>
  </si>
  <si>
    <t>FBCF en mejora de tierras</t>
  </si>
  <si>
    <t>Gastos ligados a transferencias de tierras y derechos</t>
  </si>
  <si>
    <t>C. FORMACIÓN BRUTA DE CAPITAL FIJO (A+B)</t>
  </si>
  <si>
    <t>D. FORMACIÓN NETA DE CAPITAL FIJO (C-E)</t>
  </si>
  <si>
    <t>VARIACIÓN DE EXISTENCIAS</t>
  </si>
  <si>
    <t>TRANSFERENCIAS DE CAPITAL</t>
  </si>
  <si>
    <t>Ayudas a la inversión</t>
  </si>
  <si>
    <t>Otras transferencias de capital</t>
  </si>
  <si>
    <t>E. CONSUMO DE CAPITAL FIJO</t>
  </si>
  <si>
    <t>FBCF: Formación Bruta de Capital Fijo</t>
  </si>
  <si>
    <t>(A) Avance</t>
  </si>
</sst>
</file>

<file path=xl/styles.xml><?xml version="1.0" encoding="utf-8"?>
<styleSheet xmlns="http://schemas.openxmlformats.org/spreadsheetml/2006/main">
  <numFmts count="5">
    <numFmt numFmtId="164" formatCode="#,##0.00__;\–#,##0.00__;0.00__;@__"/>
    <numFmt numFmtId="165" formatCode="_-* #,##0\ _P_t_s_-;\-* #,##0\ _P_t_s_-;_-* &quot;-&quot;\ _P_t_s_-;_-@_-"/>
    <numFmt numFmtId="166" formatCode="#,##0.0"/>
    <numFmt numFmtId="167" formatCode="_-* #,##0.00\ [$€]_-;\-* #,##0.00\ [$€]_-;_-* &quot;-&quot;??\ [$€]_-;_-@_-"/>
    <numFmt numFmtId="169" formatCode="#,##0;\(0.0\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0" fontId="2" fillId="2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169" fontId="2" fillId="0" borderId="30">
      <alignment horizontal="right"/>
    </xf>
  </cellStyleXfs>
  <cellXfs count="41">
    <xf numFmtId="0" fontId="0" fillId="0" borderId="0" xfId="0"/>
    <xf numFmtId="0" fontId="2" fillId="2" borderId="0" xfId="2" applyFill="1" applyBorder="1"/>
    <xf numFmtId="0" fontId="2" fillId="2" borderId="1" xfId="2" applyFill="1" applyBorder="1"/>
    <xf numFmtId="1" fontId="2" fillId="2" borderId="0" xfId="2" applyNumberFormat="1" applyFill="1"/>
    <xf numFmtId="0" fontId="2" fillId="3" borderId="2" xfId="2" applyFill="1" applyBorder="1" applyAlignment="1">
      <alignment vertical="center"/>
    </xf>
    <xf numFmtId="0" fontId="2" fillId="3" borderId="3" xfId="2" applyFill="1" applyBorder="1" applyAlignment="1">
      <alignment vertical="center"/>
    </xf>
    <xf numFmtId="1" fontId="2" fillId="3" borderId="4" xfId="2" applyNumberFormat="1" applyFont="1" applyFill="1" applyBorder="1" applyAlignment="1">
      <alignment horizontal="center" vertical="center"/>
    </xf>
    <xf numFmtId="1" fontId="2" fillId="3" borderId="5" xfId="2" applyNumberFormat="1" applyFont="1" applyFill="1" applyBorder="1" applyAlignment="1">
      <alignment horizontal="center" vertical="center"/>
    </xf>
    <xf numFmtId="0" fontId="5" fillId="2" borderId="0" xfId="2" applyFont="1" applyFill="1"/>
    <xf numFmtId="1" fontId="2" fillId="2" borderId="0" xfId="2" applyNumberFormat="1" applyFill="1" applyBorder="1"/>
    <xf numFmtId="0" fontId="5" fillId="2" borderId="6" xfId="2" applyFont="1" applyFill="1" applyBorder="1" applyAlignment="1">
      <alignment vertical="center"/>
    </xf>
    <xf numFmtId="0" fontId="5" fillId="2" borderId="7" xfId="2" applyFont="1" applyFill="1" applyBorder="1" applyAlignment="1">
      <alignment vertical="center"/>
    </xf>
    <xf numFmtId="164" fontId="5" fillId="2" borderId="8" xfId="2" applyNumberFormat="1" applyFont="1" applyFill="1" applyBorder="1" applyAlignment="1" applyProtection="1">
      <alignment horizontal="right" vertical="center"/>
    </xf>
    <xf numFmtId="164" fontId="5" fillId="2" borderId="9" xfId="2" applyNumberFormat="1" applyFont="1" applyFill="1" applyBorder="1" applyAlignment="1" applyProtection="1">
      <alignment horizontal="right" vertical="center"/>
    </xf>
    <xf numFmtId="0" fontId="2" fillId="2" borderId="0" xfId="2" applyFill="1"/>
    <xf numFmtId="0" fontId="5" fillId="2" borderId="0" xfId="2" applyFont="1" applyFill="1" applyBorder="1"/>
    <xf numFmtId="0" fontId="2" fillId="2" borderId="10" xfId="2" applyFill="1" applyBorder="1"/>
    <xf numFmtId="0" fontId="2" fillId="2" borderId="11" xfId="2" applyFill="1" applyBorder="1"/>
    <xf numFmtId="164" fontId="2" fillId="2" borderId="12" xfId="2" applyNumberFormat="1" applyFont="1" applyFill="1" applyBorder="1" applyAlignment="1" applyProtection="1">
      <alignment horizontal="right"/>
    </xf>
    <xf numFmtId="164" fontId="2" fillId="2" borderId="13" xfId="2" applyNumberFormat="1" applyFont="1" applyFill="1" applyBorder="1" applyAlignment="1" applyProtection="1">
      <alignment horizontal="right"/>
    </xf>
    <xf numFmtId="0" fontId="2" fillId="2" borderId="14" xfId="2" applyFill="1" applyBorder="1"/>
    <xf numFmtId="0" fontId="2" fillId="2" borderId="15" xfId="2" applyFill="1" applyBorder="1"/>
    <xf numFmtId="164" fontId="2" fillId="2" borderId="16" xfId="2" applyNumberFormat="1" applyFont="1" applyFill="1" applyBorder="1" applyAlignment="1" applyProtection="1">
      <alignment horizontal="right"/>
    </xf>
    <xf numFmtId="164" fontId="2" fillId="2" borderId="17" xfId="2" applyNumberFormat="1" applyFont="1" applyFill="1" applyBorder="1" applyAlignment="1" applyProtection="1">
      <alignment horizontal="right"/>
    </xf>
    <xf numFmtId="0" fontId="5" fillId="2" borderId="18" xfId="2" applyFont="1" applyFill="1" applyBorder="1" applyAlignment="1">
      <alignment vertical="center"/>
    </xf>
    <xf numFmtId="0" fontId="5" fillId="2" borderId="19" xfId="2" applyFont="1" applyFill="1" applyBorder="1" applyAlignment="1">
      <alignment vertical="center"/>
    </xf>
    <xf numFmtId="164" fontId="5" fillId="2" borderId="20" xfId="2" applyNumberFormat="1" applyFont="1" applyFill="1" applyBorder="1" applyAlignment="1" applyProtection="1">
      <alignment horizontal="right" vertical="center"/>
    </xf>
    <xf numFmtId="164" fontId="5" fillId="2" borderId="21" xfId="2" applyNumberFormat="1" applyFont="1" applyFill="1" applyBorder="1" applyAlignment="1" applyProtection="1">
      <alignment horizontal="right" vertical="center"/>
    </xf>
    <xf numFmtId="0" fontId="2" fillId="2" borderId="22" xfId="2" applyFill="1" applyBorder="1"/>
    <xf numFmtId="164" fontId="2" fillId="2" borderId="23" xfId="2" applyNumberFormat="1" applyFont="1" applyFill="1" applyBorder="1" applyAlignment="1" applyProtection="1">
      <alignment horizontal="right"/>
    </xf>
    <xf numFmtId="164" fontId="2" fillId="2" borderId="24" xfId="2" applyNumberFormat="1" applyFont="1" applyFill="1" applyBorder="1" applyAlignment="1" applyProtection="1">
      <alignment horizontal="right"/>
    </xf>
    <xf numFmtId="0" fontId="5" fillId="2" borderId="25" xfId="2" applyFont="1" applyFill="1" applyBorder="1" applyAlignment="1">
      <alignment vertical="center"/>
    </xf>
    <xf numFmtId="0" fontId="5" fillId="2" borderId="26" xfId="2" applyFont="1" applyFill="1" applyBorder="1" applyAlignment="1">
      <alignment vertical="center"/>
    </xf>
    <xf numFmtId="164" fontId="5" fillId="2" borderId="27" xfId="2" applyNumberFormat="1" applyFont="1" applyFill="1" applyBorder="1" applyAlignment="1" applyProtection="1">
      <alignment horizontal="right" vertical="center"/>
    </xf>
    <xf numFmtId="164" fontId="5" fillId="2" borderId="28" xfId="2" applyNumberFormat="1" applyFont="1" applyFill="1" applyBorder="1" applyAlignment="1" applyProtection="1">
      <alignment horizontal="right" vertical="center"/>
    </xf>
    <xf numFmtId="0" fontId="2" fillId="2" borderId="29" xfId="2" applyFill="1" applyBorder="1"/>
    <xf numFmtId="4" fontId="6" fillId="2" borderId="0" xfId="1" applyNumberFormat="1" applyFont="1" applyFill="1" applyBorder="1" applyAlignment="1">
      <alignment horizontal="right"/>
    </xf>
    <xf numFmtId="4" fontId="6" fillId="2" borderId="0" xfId="2" applyNumberFormat="1" applyFont="1" applyFill="1" applyBorder="1"/>
    <xf numFmtId="166" fontId="6" fillId="2" borderId="0" xfId="2" applyNumberFormat="1" applyFont="1" applyFill="1" applyBorder="1"/>
    <xf numFmtId="0" fontId="3" fillId="2" borderId="0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/>
    </xf>
  </cellXfs>
  <cellStyles count="7">
    <cellStyle name="Euro" xfId="3"/>
    <cellStyle name="Millares [0]" xfId="1" builtinId="6"/>
    <cellStyle name="Normal" xfId="0" builtinId="0"/>
    <cellStyle name="Normal 2" xfId="4"/>
    <cellStyle name="Normal 3" xfId="5"/>
    <cellStyle name="Normal_AE08-C24.2" xfId="2"/>
    <cellStyle name="pepe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Formación Bruta del Capital Fijo
(millones de euros)</a:t>
            </a:r>
          </a:p>
        </c:rich>
      </c:tx>
      <c:layout>
        <c:manualLayout>
          <c:xMode val="edge"/>
          <c:yMode val="edge"/>
          <c:x val="0.29988911249662548"/>
          <c:y val="4.4871244241322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4866936811927834E-2"/>
          <c:y val="0.20417633410672945"/>
          <c:w val="0.9460079558311385"/>
          <c:h val="0.68445475638051434"/>
        </c:manualLayout>
      </c:layout>
      <c:lineChart>
        <c:grouping val="standard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'[10]17.2.7.1'!$H$7:$Q$7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</c:strCache>
            </c:strRef>
          </c:cat>
          <c:val>
            <c:numRef>
              <c:f>'[10]17.2.7.1'!$H$23:$Q$23</c:f>
              <c:numCache>
                <c:formatCode>General</c:formatCode>
                <c:ptCount val="10"/>
                <c:pt idx="0">
                  <c:v>3670.1</c:v>
                </c:pt>
                <c:pt idx="1">
                  <c:v>5090.1440000000002</c:v>
                </c:pt>
                <c:pt idx="2">
                  <c:v>5357.826</c:v>
                </c:pt>
                <c:pt idx="3">
                  <c:v>5388.076</c:v>
                </c:pt>
                <c:pt idx="4">
                  <c:v>4791.0810000000001</c:v>
                </c:pt>
                <c:pt idx="5">
                  <c:v>4479.05134</c:v>
                </c:pt>
                <c:pt idx="6">
                  <c:v>4225.8232550000002</c:v>
                </c:pt>
                <c:pt idx="7">
                  <c:v>4219.2601400000003</c:v>
                </c:pt>
                <c:pt idx="8">
                  <c:v>4358.7052411639725</c:v>
                </c:pt>
                <c:pt idx="9">
                  <c:v>4561.4946811639729</c:v>
                </c:pt>
              </c:numCache>
            </c:numRef>
          </c:val>
        </c:ser>
        <c:marker val="1"/>
        <c:axId val="97554816"/>
        <c:axId val="98525952"/>
      </c:lineChart>
      <c:catAx>
        <c:axId val="97554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8525952"/>
        <c:crosses val="autoZero"/>
        <c:auto val="1"/>
        <c:lblAlgn val="ctr"/>
        <c:lblOffset val="100"/>
        <c:tickLblSkip val="1"/>
        <c:tickMarkSkip val="1"/>
      </c:catAx>
      <c:valAx>
        <c:axId val="985259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5548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Formación Neta del Capital Fijo
(millones de euros)</a:t>
            </a:r>
          </a:p>
        </c:rich>
      </c:tx>
      <c:layout>
        <c:manualLayout>
          <c:xMode val="edge"/>
          <c:yMode val="edge"/>
          <c:x val="0.3116405296701788"/>
          <c:y val="5.668453965266237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0693308115884966E-2"/>
          <c:y val="0.20043615629288444"/>
          <c:w val="0.95026410248390669"/>
          <c:h val="0.73856366286182351"/>
        </c:manualLayout>
      </c:layout>
      <c:lineChart>
        <c:grouping val="standard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'[10]17.2.7.1'!$H$7:$Q$7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</c:strCache>
            </c:strRef>
          </c:cat>
          <c:val>
            <c:numRef>
              <c:f>'[10]17.2.7.1'!$H$24:$Q$24</c:f>
              <c:numCache>
                <c:formatCode>General</c:formatCode>
                <c:ptCount val="10"/>
                <c:pt idx="0">
                  <c:v>-94.784829000000173</c:v>
                </c:pt>
                <c:pt idx="1">
                  <c:v>455.74716500000068</c:v>
                </c:pt>
                <c:pt idx="2">
                  <c:v>537.74280199999976</c:v>
                </c:pt>
                <c:pt idx="3">
                  <c:v>594.01421800000026</c:v>
                </c:pt>
                <c:pt idx="4">
                  <c:v>32.825816999999915</c:v>
                </c:pt>
                <c:pt idx="5">
                  <c:v>-220.80758400000013</c:v>
                </c:pt>
                <c:pt idx="6">
                  <c:v>-658.72011999999995</c:v>
                </c:pt>
                <c:pt idx="7">
                  <c:v>-802.26279499999964</c:v>
                </c:pt>
                <c:pt idx="8">
                  <c:v>-891.89624683602779</c:v>
                </c:pt>
                <c:pt idx="9">
                  <c:v>-719.94661605722104</c:v>
                </c:pt>
              </c:numCache>
            </c:numRef>
          </c:val>
        </c:ser>
        <c:marker val="1"/>
        <c:axId val="99982336"/>
        <c:axId val="102007552"/>
      </c:lineChart>
      <c:catAx>
        <c:axId val="999823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007552"/>
        <c:crosses val="autoZero"/>
        <c:auto val="1"/>
        <c:lblAlgn val="ctr"/>
        <c:lblOffset val="100"/>
        <c:tickLblSkip val="1"/>
        <c:tickMarkSkip val="1"/>
      </c:catAx>
      <c:valAx>
        <c:axId val="1020075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99823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391991</xdr:colOff>
      <xdr:row>32</xdr:row>
      <xdr:rowOff>137747</xdr:rowOff>
    </xdr:from>
    <xdr:to>
      <xdr:col>16</xdr:col>
      <xdr:colOff>747347</xdr:colOff>
      <xdr:row>58</xdr:row>
      <xdr:rowOff>32972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60</xdr:row>
      <xdr:rowOff>66675</xdr:rowOff>
    </xdr:from>
    <xdr:to>
      <xdr:col>16</xdr:col>
      <xdr:colOff>747346</xdr:colOff>
      <xdr:row>87</xdr:row>
      <xdr:rowOff>66675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S%20RECIBIDOS/CAPITULO%2017/MODELOS%20DE%20JUAN/CAPITULO%2017_DIEG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08%20CEA/1%20CEA%20%20A&#209;O%20EN%20ELABORACION/19%20ELABORACION%20ANUARIO/1%20AUXILIAR%20MACROMAGNITUDES%20ANUARI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H7">
            <v>2006</v>
          </cell>
          <cell r="I7">
            <v>2007</v>
          </cell>
          <cell r="J7">
            <v>2008</v>
          </cell>
          <cell r="K7">
            <v>2009</v>
          </cell>
          <cell r="L7">
            <v>2010</v>
          </cell>
          <cell r="M7">
            <v>2011</v>
          </cell>
          <cell r="N7">
            <v>2012</v>
          </cell>
          <cell r="O7">
            <v>2013</v>
          </cell>
          <cell r="P7">
            <v>2014</v>
          </cell>
          <cell r="Q7" t="str">
            <v>2015(A)</v>
          </cell>
        </row>
        <row r="23">
          <cell r="H23">
            <v>3670.1</v>
          </cell>
          <cell r="I23">
            <v>5090.1440000000002</v>
          </cell>
          <cell r="J23">
            <v>5357.826</v>
          </cell>
          <cell r="K23">
            <v>5388.076</v>
          </cell>
          <cell r="L23">
            <v>4791.0810000000001</v>
          </cell>
          <cell r="M23">
            <v>4479.05134</v>
          </cell>
          <cell r="N23">
            <v>4225.8232550000002</v>
          </cell>
          <cell r="O23">
            <v>4219.2601400000003</v>
          </cell>
          <cell r="P23">
            <v>4358.7052411639725</v>
          </cell>
          <cell r="Q23">
            <v>4561.4946811639729</v>
          </cell>
        </row>
        <row r="24">
          <cell r="H24">
            <v>-94.784829000000173</v>
          </cell>
          <cell r="I24">
            <v>455.74716500000068</v>
          </cell>
          <cell r="J24">
            <v>537.74280199999976</v>
          </cell>
          <cell r="K24">
            <v>594.01421800000026</v>
          </cell>
          <cell r="L24">
            <v>32.825816999999915</v>
          </cell>
          <cell r="M24">
            <v>-220.80758400000013</v>
          </cell>
          <cell r="N24">
            <v>-658.72011999999995</v>
          </cell>
          <cell r="O24">
            <v>-802.26279499999964</v>
          </cell>
          <cell r="P24">
            <v>-891.89624683602779</v>
          </cell>
          <cell r="Q24">
            <v>-719.94661605722104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XPLICACION"/>
      <sheetName val="34.1y34.2"/>
      <sheetName val="34.3"/>
      <sheetName val="34.4y34.5"/>
      <sheetName val="34.6"/>
      <sheetName val="34.7"/>
      <sheetName val="Eurostat CAA corrientes "/>
      <sheetName val="CEA  corrientes AUXILIAR"/>
      <sheetName val="HOJA &quot;A&quot; EXPORTACION"/>
      <sheetName val="AMORTIZACIONES FBCF2000 AMORTIZ"/>
      <sheetName val="34.8 AUXILIAR (P.CORRIENTES)"/>
      <sheetName val="34.8"/>
      <sheetName val="TABLA MACROSMAGNIT. PARA LA WEB"/>
      <sheetName val="MACROS WEB DESARROLLADAS"/>
      <sheetName val="EST06 DF05 &quot;Francaise&quot;"/>
      <sheetName val="COLUMNA N+2 A INCORPORAR"/>
      <sheetName val="CODIGOS EUROSTAT"/>
      <sheetName val="MACROS A PRECIOS BASICOS"/>
      <sheetName val="SUBVENCIONES AL PRODUCTO"/>
      <sheetName val="IMPUESTOS AL PRODUCTO"/>
      <sheetName val="PRODUCCION BRUTA A PRECIOS PRDU"/>
      <sheetName val="PUBLICADO HASTA HORA EN ANUARIO"/>
      <sheetName val="COMPROBACION HOJA ANUARIO"/>
      <sheetName val="Eurostat CAA constantes 2000 "/>
      <sheetName val="CEA  constantes AUXILIAR"/>
      <sheetName val="34.9 AUXILIAR (P.CONSTANTES)"/>
      <sheetName val="34.9"/>
      <sheetName val="CEA A PRECIOS DEL AÑO ANTERIOR"/>
      <sheetName val="34.10"/>
      <sheetName val="34.11"/>
      <sheetName val=" 34.12 y 34.13"/>
      <sheetName val="CUENTAS REGIONALES"/>
      <sheetName val="INE BASE PIB"/>
      <sheetName val="INE BASE RENTA NAC DIPONIBLE"/>
      <sheetName val="29.42"/>
      <sheetName val="DESCARGA DESDE NEW CRONOS"/>
      <sheetName val="17.2.16"/>
      <sheetName val="ANALISIS CONSUMOS INTERMEDIOS"/>
      <sheetName val="ANALISIS AMORTIZ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5">
          <cell r="AZ5">
            <v>2006</v>
          </cell>
          <cell r="BA5">
            <v>2007</v>
          </cell>
          <cell r="BB5">
            <v>2008</v>
          </cell>
          <cell r="BC5">
            <v>2009</v>
          </cell>
          <cell r="BD5">
            <v>2010</v>
          </cell>
          <cell r="BE5">
            <v>2011</v>
          </cell>
          <cell r="BF5">
            <v>2012</v>
          </cell>
          <cell r="BG5">
            <v>2013</v>
          </cell>
          <cell r="BH5">
            <v>2014</v>
          </cell>
          <cell r="BI5" t="str">
            <v>2015(A)</v>
          </cell>
        </row>
        <row r="6">
          <cell r="AZ6">
            <v>70.031000000000006</v>
          </cell>
          <cell r="BA6">
            <v>1373.4560000000001</v>
          </cell>
          <cell r="BB6">
            <v>1312.585</v>
          </cell>
          <cell r="BC6">
            <v>1467.0360000000001</v>
          </cell>
          <cell r="BD6">
            <v>1184.1970000000001</v>
          </cell>
          <cell r="BE6">
            <v>1124.8429999999998</v>
          </cell>
          <cell r="BF6">
            <v>1116.769</v>
          </cell>
          <cell r="BG6">
            <v>1274.867</v>
          </cell>
          <cell r="BH6">
            <v>1350.7089999999998</v>
          </cell>
          <cell r="BI6">
            <v>1572.1959999999999</v>
          </cell>
        </row>
        <row r="7">
          <cell r="AZ7">
            <v>220.934</v>
          </cell>
          <cell r="BA7">
            <v>746.92200000000003</v>
          </cell>
          <cell r="BB7">
            <v>1168.8910000000001</v>
          </cell>
          <cell r="BC7">
            <v>1038.0609999999999</v>
          </cell>
          <cell r="BD7">
            <v>932.90700000000004</v>
          </cell>
          <cell r="BE7">
            <v>953.85299999999995</v>
          </cell>
          <cell r="BF7">
            <v>800.93299999999999</v>
          </cell>
          <cell r="BG7">
            <v>872.57600000000002</v>
          </cell>
          <cell r="BH7">
            <v>907.63199999999995</v>
          </cell>
          <cell r="BI7">
            <v>936.279</v>
          </cell>
        </row>
        <row r="8">
          <cell r="AZ8">
            <v>-150.90299999999999</v>
          </cell>
          <cell r="BA8">
            <v>626.53399999999999</v>
          </cell>
          <cell r="BB8">
            <v>143.69399999999999</v>
          </cell>
          <cell r="BC8">
            <v>428.97500000000002</v>
          </cell>
          <cell r="BD8">
            <v>251.29</v>
          </cell>
          <cell r="BE8">
            <v>170.99</v>
          </cell>
          <cell r="BF8">
            <v>315.83600000000001</v>
          </cell>
          <cell r="BG8">
            <v>402.291</v>
          </cell>
          <cell r="BH8">
            <v>443.077</v>
          </cell>
          <cell r="BI8">
            <v>635.91700000000003</v>
          </cell>
        </row>
        <row r="9">
          <cell r="AZ9">
            <v>3600.069</v>
          </cell>
          <cell r="BA9">
            <v>3716.6880000000001</v>
          </cell>
          <cell r="BB9">
            <v>4045.241</v>
          </cell>
          <cell r="BC9">
            <v>3921.04</v>
          </cell>
          <cell r="BD9">
            <v>3606.884</v>
          </cell>
          <cell r="BE9">
            <v>3354.2083400000001</v>
          </cell>
          <cell r="BF9">
            <v>3109.054255</v>
          </cell>
          <cell r="BG9">
            <v>2944.3931400000001</v>
          </cell>
          <cell r="BH9">
            <v>3007.9962411639722</v>
          </cell>
          <cell r="BI9">
            <v>2989.298681163973</v>
          </cell>
        </row>
        <row r="10">
          <cell r="AZ10">
            <v>2069.7129999999997</v>
          </cell>
          <cell r="BA10">
            <v>1909.5819999999999</v>
          </cell>
          <cell r="BB10">
            <v>2142.8449999999998</v>
          </cell>
          <cell r="BC10">
            <v>2278.357</v>
          </cell>
          <cell r="BD10">
            <v>2061.4929999999999</v>
          </cell>
          <cell r="BE10">
            <v>1815.2043399999998</v>
          </cell>
          <cell r="BF10">
            <v>1589.6352549999999</v>
          </cell>
          <cell r="BG10">
            <v>1372.1771400000002</v>
          </cell>
          <cell r="BH10">
            <v>1413.2682411639723</v>
          </cell>
          <cell r="BI10">
            <v>1343.6726811639726</v>
          </cell>
        </row>
        <row r="11">
          <cell r="AZ11">
            <v>1500.35</v>
          </cell>
          <cell r="BA11">
            <v>1256.902</v>
          </cell>
          <cell r="BB11">
            <v>1485.5740000000001</v>
          </cell>
          <cell r="BC11">
            <v>1793.8</v>
          </cell>
          <cell r="BD11">
            <v>1620.296</v>
          </cell>
          <cell r="BE11">
            <v>1393.42</v>
          </cell>
          <cell r="BF11">
            <v>1200.8440000000001</v>
          </cell>
          <cell r="BG11">
            <v>954.71</v>
          </cell>
          <cell r="BH11">
            <v>929.06668116397248</v>
          </cell>
          <cell r="BI11">
            <v>818.57268116397256</v>
          </cell>
        </row>
        <row r="12">
          <cell r="AZ12">
            <v>569.36300000000006</v>
          </cell>
          <cell r="BA12">
            <v>652.67999999999995</v>
          </cell>
          <cell r="BB12">
            <v>657.27099999999996</v>
          </cell>
          <cell r="BC12">
            <v>484.55700000000002</v>
          </cell>
          <cell r="BD12">
            <v>441.197</v>
          </cell>
          <cell r="BE12">
            <v>421.78433999999976</v>
          </cell>
          <cell r="BF12">
            <v>388.79125499999986</v>
          </cell>
          <cell r="BG12">
            <v>417.46714000000009</v>
          </cell>
          <cell r="BH12">
            <v>484.20155999999992</v>
          </cell>
          <cell r="BI12">
            <v>525.1</v>
          </cell>
        </row>
        <row r="13">
          <cell r="AZ13">
            <v>1360.2560000000001</v>
          </cell>
          <cell r="BA13">
            <v>1363.4190000000001</v>
          </cell>
          <cell r="BB13">
            <v>1366.4459999999999</v>
          </cell>
          <cell r="BC13">
            <v>1384.086</v>
          </cell>
          <cell r="BD13">
            <v>1418.954</v>
          </cell>
          <cell r="BE13">
            <v>1471.6279999999999</v>
          </cell>
          <cell r="BF13">
            <v>1472.9190000000001</v>
          </cell>
          <cell r="BG13">
            <v>1482.8440000000001</v>
          </cell>
          <cell r="BH13">
            <v>1493.2059999999999</v>
          </cell>
          <cell r="BI13">
            <v>1486.067</v>
          </cell>
        </row>
        <row r="14">
          <cell r="AZ14">
            <v>1360.2560000000001</v>
          </cell>
          <cell r="BA14">
            <v>1363.4190000000001</v>
          </cell>
          <cell r="BB14">
            <v>1366.4459999999999</v>
          </cell>
          <cell r="BC14">
            <v>1384.086</v>
          </cell>
          <cell r="BD14">
            <v>1418.954</v>
          </cell>
          <cell r="BE14">
            <v>1471.6279999999999</v>
          </cell>
          <cell r="BF14">
            <v>1472.9190000000001</v>
          </cell>
          <cell r="BG14">
            <v>1482.8440000000001</v>
          </cell>
          <cell r="BH14">
            <v>1493.2059999999999</v>
          </cell>
          <cell r="BI14">
            <v>1486.067</v>
          </cell>
        </row>
        <row r="15">
          <cell r="AZ15" t="str">
            <v>na</v>
          </cell>
          <cell r="BA15" t="str">
            <v>na</v>
          </cell>
          <cell r="BB15" t="str">
            <v>na</v>
          </cell>
          <cell r="BC15" t="str">
            <v>na</v>
          </cell>
          <cell r="BD15" t="str">
            <v>na</v>
          </cell>
          <cell r="BE15" t="str">
            <v>na</v>
          </cell>
          <cell r="BF15" t="str">
            <v>na</v>
          </cell>
          <cell r="BG15" t="str">
            <v>na</v>
          </cell>
          <cell r="BH15" t="str">
            <v>na</v>
          </cell>
          <cell r="BI15" t="str">
            <v>na</v>
          </cell>
        </row>
        <row r="16">
          <cell r="AZ16">
            <v>170.1</v>
          </cell>
          <cell r="BA16">
            <v>443.68700000000001</v>
          </cell>
          <cell r="BB16">
            <v>535.95000000000005</v>
          </cell>
          <cell r="BC16">
            <v>258.59699999999998</v>
          </cell>
          <cell r="BD16">
            <v>126.437</v>
          </cell>
          <cell r="BE16">
            <v>67.376000000000005</v>
          </cell>
          <cell r="BF16">
            <v>46.5</v>
          </cell>
          <cell r="BG16">
            <v>89.372</v>
          </cell>
          <cell r="BH16">
            <v>101.52200000000001</v>
          </cell>
          <cell r="BI16">
            <v>159.559</v>
          </cell>
        </row>
        <row r="17">
          <cell r="AZ17" t="str">
            <v>na</v>
          </cell>
          <cell r="BA17" t="str">
            <v>na</v>
          </cell>
          <cell r="BB17" t="str">
            <v>na</v>
          </cell>
          <cell r="BC17" t="str">
            <v>na</v>
          </cell>
          <cell r="BD17" t="str">
            <v>na</v>
          </cell>
          <cell r="BE17" t="str">
            <v>na</v>
          </cell>
          <cell r="BF17" t="str">
            <v>na</v>
          </cell>
          <cell r="BG17" t="str">
            <v>na</v>
          </cell>
          <cell r="BH17" t="str">
            <v>na</v>
          </cell>
          <cell r="BI17" t="str">
            <v>na</v>
          </cell>
        </row>
        <row r="18">
          <cell r="AZ18">
            <v>170.1</v>
          </cell>
          <cell r="BA18">
            <v>443.68700000000001</v>
          </cell>
          <cell r="BB18">
            <v>535.95000000000005</v>
          </cell>
          <cell r="BC18">
            <v>258.59699999999998</v>
          </cell>
          <cell r="BD18">
            <v>126.437</v>
          </cell>
          <cell r="BE18">
            <v>67.376000000000005</v>
          </cell>
          <cell r="BF18">
            <v>46.5</v>
          </cell>
          <cell r="BG18">
            <v>89.372</v>
          </cell>
          <cell r="BH18">
            <v>101.52200000000001</v>
          </cell>
          <cell r="BI18">
            <v>159.559</v>
          </cell>
        </row>
        <row r="19">
          <cell r="AZ19">
            <v>170.1</v>
          </cell>
          <cell r="BA19">
            <v>443.68700000000001</v>
          </cell>
          <cell r="BB19">
            <v>535.95000000000005</v>
          </cell>
          <cell r="BC19">
            <v>258.59699999999998</v>
          </cell>
          <cell r="BD19">
            <v>126.437</v>
          </cell>
          <cell r="BE19">
            <v>67.376000000000005</v>
          </cell>
          <cell r="BF19">
            <v>46.5</v>
          </cell>
          <cell r="BG19">
            <v>89.372</v>
          </cell>
          <cell r="BH19">
            <v>101.52200000000001</v>
          </cell>
          <cell r="BI19">
            <v>159.559</v>
          </cell>
        </row>
        <row r="20">
          <cell r="AZ20" t="str">
            <v>na</v>
          </cell>
          <cell r="BA20" t="str">
            <v>na</v>
          </cell>
          <cell r="BB20" t="str">
            <v>na</v>
          </cell>
          <cell r="BC20" t="str">
            <v>na</v>
          </cell>
          <cell r="BD20" t="str">
            <v>na</v>
          </cell>
          <cell r="BE20" t="str">
            <v>na</v>
          </cell>
          <cell r="BF20" t="str">
            <v>na</v>
          </cell>
          <cell r="BG20" t="str">
            <v>na</v>
          </cell>
          <cell r="BH20" t="str">
            <v>na</v>
          </cell>
          <cell r="BI20" t="str">
            <v>na</v>
          </cell>
        </row>
        <row r="21">
          <cell r="AZ21">
            <v>3670.1</v>
          </cell>
          <cell r="BA21">
            <v>5090.1440000000002</v>
          </cell>
          <cell r="BB21">
            <v>5357.826</v>
          </cell>
          <cell r="BC21">
            <v>5388.076</v>
          </cell>
          <cell r="BD21">
            <v>4791.0810000000001</v>
          </cell>
          <cell r="BE21">
            <v>4479.05134</v>
          </cell>
          <cell r="BF21">
            <v>4225.8232550000002</v>
          </cell>
          <cell r="BG21">
            <v>4219.2601400000003</v>
          </cell>
          <cell r="BH21">
            <v>4358.7052411639725</v>
          </cell>
          <cell r="BI21">
            <v>4561.4946811639729</v>
          </cell>
        </row>
        <row r="22">
          <cell r="AZ22">
            <v>-94.784829000000173</v>
          </cell>
          <cell r="BA22">
            <v>455.74716500000068</v>
          </cell>
          <cell r="BB22">
            <v>537.74280199999976</v>
          </cell>
          <cell r="BC22">
            <v>594.01421800000026</v>
          </cell>
          <cell r="BD22">
            <v>32.825816999999915</v>
          </cell>
          <cell r="BE22">
            <v>-220.80758400000013</v>
          </cell>
          <cell r="BF22">
            <v>-658.72011999999995</v>
          </cell>
          <cell r="BG22">
            <v>-802.26279499999964</v>
          </cell>
          <cell r="BH22">
            <v>-891.89624683602779</v>
          </cell>
          <cell r="BI22">
            <v>-719.94661605722104</v>
          </cell>
        </row>
        <row r="23">
          <cell r="AZ23">
            <v>15.866</v>
          </cell>
          <cell r="BA23">
            <v>145.137</v>
          </cell>
          <cell r="BB23">
            <v>-85.382000000000005</v>
          </cell>
          <cell r="BC23">
            <v>96.713999999999999</v>
          </cell>
          <cell r="BD23">
            <v>-20.654</v>
          </cell>
          <cell r="BE23">
            <v>-151.03200000000001</v>
          </cell>
          <cell r="BF23">
            <v>-111.21</v>
          </cell>
          <cell r="BG23">
            <v>150.19499999999999</v>
          </cell>
          <cell r="BH23">
            <v>132.89500000000001</v>
          </cell>
          <cell r="BI23">
            <v>0</v>
          </cell>
        </row>
        <row r="24">
          <cell r="AZ24">
            <v>338.95300000000003</v>
          </cell>
          <cell r="BA24">
            <v>366.79199999999997</v>
          </cell>
          <cell r="BB24">
            <v>496.80200000000002</v>
          </cell>
          <cell r="BC24">
            <v>417.62700000000001</v>
          </cell>
          <cell r="BD24">
            <v>397.70799999999997</v>
          </cell>
          <cell r="BE24">
            <v>295.38400000000001</v>
          </cell>
          <cell r="BF24">
            <v>304.75400000000002</v>
          </cell>
          <cell r="BG24">
            <v>195.44800000000001</v>
          </cell>
          <cell r="BH24">
            <v>188.29899999999998</v>
          </cell>
          <cell r="BI24">
            <v>201.61</v>
          </cell>
        </row>
        <row r="25">
          <cell r="AZ25">
            <v>283.38600000000002</v>
          </cell>
          <cell r="BA25">
            <v>308.21899999999999</v>
          </cell>
          <cell r="BB25">
            <v>110.86799999999999</v>
          </cell>
          <cell r="BC25">
            <v>120.91500000000001</v>
          </cell>
          <cell r="BD25">
            <v>78.951999999999998</v>
          </cell>
          <cell r="BE25">
            <v>154.41499999999999</v>
          </cell>
          <cell r="BF25">
            <v>166.23</v>
          </cell>
          <cell r="BG25">
            <v>112.53400000000001</v>
          </cell>
          <cell r="BH25">
            <v>117.6</v>
          </cell>
          <cell r="BI25">
            <v>117.6</v>
          </cell>
        </row>
        <row r="26">
          <cell r="AZ26">
            <v>55.567</v>
          </cell>
          <cell r="BA26">
            <v>58.573</v>
          </cell>
          <cell r="BB26">
            <v>385.93400000000003</v>
          </cell>
          <cell r="BC26">
            <v>296.71199999999999</v>
          </cell>
          <cell r="BD26">
            <v>318.75599999999997</v>
          </cell>
          <cell r="BE26">
            <v>140.96899999999999</v>
          </cell>
          <cell r="BF26">
            <v>138.524</v>
          </cell>
          <cell r="BG26">
            <v>82.914000000000001</v>
          </cell>
          <cell r="BH26">
            <v>70.698999999999998</v>
          </cell>
          <cell r="BI26">
            <v>84.01</v>
          </cell>
        </row>
        <row r="27">
          <cell r="AZ27">
            <v>3764.8848290000001</v>
          </cell>
          <cell r="BA27">
            <v>4634.3968349999996</v>
          </cell>
          <cell r="BB27">
            <v>4820.0831980000003</v>
          </cell>
          <cell r="BC27">
            <v>4794.0617819999998</v>
          </cell>
          <cell r="BD27">
            <v>4758.2551830000002</v>
          </cell>
          <cell r="BE27">
            <v>4699.8589240000001</v>
          </cell>
          <cell r="BF27">
            <v>4884.5433750000002</v>
          </cell>
          <cell r="BG27">
            <v>5021.522935</v>
          </cell>
          <cell r="BH27">
            <v>5250.6014880000002</v>
          </cell>
          <cell r="BI27">
            <v>5281.441297221194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BO67"/>
  <sheetViews>
    <sheetView tabSelected="1" view="pageBreakPreview" zoomScale="55" zoomScaleNormal="75" zoomScaleSheetLayoutView="55" workbookViewId="0">
      <selection activeCell="I21" sqref="I21"/>
    </sheetView>
  </sheetViews>
  <sheetFormatPr baseColWidth="10" defaultColWidth="11.5703125" defaultRowHeight="12.75"/>
  <cols>
    <col min="1" max="1" width="6" style="1" customWidth="1"/>
    <col min="2" max="2" width="5.140625" style="1" customWidth="1"/>
    <col min="3" max="3" width="6.28515625" style="1" customWidth="1"/>
    <col min="4" max="6" width="11.5703125" style="1" customWidth="1"/>
    <col min="7" max="7" width="31.5703125" style="1" customWidth="1"/>
    <col min="8" max="17" width="17.7109375" style="1" customWidth="1"/>
    <col min="18" max="16384" width="11.5703125" style="1"/>
  </cols>
  <sheetData>
    <row r="1" spans="1:67" ht="18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3" spans="1:67" ht="1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67" ht="1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67" ht="15">
      <c r="A5" s="40" t="s">
        <v>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67" ht="14.2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3"/>
      <c r="T6" s="3"/>
      <c r="U6" s="3"/>
    </row>
    <row r="7" spans="1:67" ht="33" customHeight="1" thickBot="1">
      <c r="A7" s="4"/>
      <c r="B7" s="4"/>
      <c r="C7" s="4"/>
      <c r="D7" s="4"/>
      <c r="E7" s="4"/>
      <c r="F7" s="4"/>
      <c r="G7" s="5"/>
      <c r="H7" s="6">
        <f>'[11] 34.12 y 34.13'!AZ5</f>
        <v>2006</v>
      </c>
      <c r="I7" s="6">
        <f>'[11] 34.12 y 34.13'!BA5</f>
        <v>2007</v>
      </c>
      <c r="J7" s="6">
        <f>'[11] 34.12 y 34.13'!BB5</f>
        <v>2008</v>
      </c>
      <c r="K7" s="6">
        <f>'[11] 34.12 y 34.13'!BC5</f>
        <v>2009</v>
      </c>
      <c r="L7" s="6">
        <f>'[11] 34.12 y 34.13'!BD5</f>
        <v>2010</v>
      </c>
      <c r="M7" s="6">
        <f>'[11] 34.12 y 34.13'!BE5</f>
        <v>2011</v>
      </c>
      <c r="N7" s="6">
        <f>'[11] 34.12 y 34.13'!BF5</f>
        <v>2012</v>
      </c>
      <c r="O7" s="6">
        <f>'[11] 34.12 y 34.13'!BG5</f>
        <v>2013</v>
      </c>
      <c r="P7" s="6">
        <f>'[11] 34.12 y 34.13'!BH5</f>
        <v>2014</v>
      </c>
      <c r="Q7" s="7" t="str">
        <f>'[11] 34.12 y 34.13'!BI5</f>
        <v>2015(A)</v>
      </c>
      <c r="R7" s="8"/>
      <c r="S7" s="8"/>
      <c r="T7" s="8"/>
      <c r="U7" s="8"/>
      <c r="V7" s="3"/>
      <c r="W7" s="3"/>
      <c r="X7" s="3"/>
      <c r="Y7" s="3"/>
      <c r="Z7" s="3"/>
      <c r="AA7" s="3"/>
      <c r="AB7" s="3"/>
      <c r="AC7" s="3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</row>
    <row r="8" spans="1:67" s="15" customFormat="1" ht="43.5" customHeight="1">
      <c r="A8" s="10" t="s">
        <v>4</v>
      </c>
      <c r="B8" s="10"/>
      <c r="C8" s="10"/>
      <c r="D8" s="10"/>
      <c r="E8" s="10"/>
      <c r="F8" s="10"/>
      <c r="G8" s="11"/>
      <c r="H8" s="12">
        <f>'[11] 34.12 y 34.13'!AZ6</f>
        <v>70.031000000000006</v>
      </c>
      <c r="I8" s="12">
        <f>'[11] 34.12 y 34.13'!BA6</f>
        <v>1373.4560000000001</v>
      </c>
      <c r="J8" s="12">
        <f>'[11] 34.12 y 34.13'!BB6</f>
        <v>1312.585</v>
      </c>
      <c r="K8" s="12">
        <f>'[11] 34.12 y 34.13'!BC6</f>
        <v>1467.0360000000001</v>
      </c>
      <c r="L8" s="12">
        <f>'[11] 34.12 y 34.13'!BD6</f>
        <v>1184.1970000000001</v>
      </c>
      <c r="M8" s="12">
        <f>'[11] 34.12 y 34.13'!BE6</f>
        <v>1124.8429999999998</v>
      </c>
      <c r="N8" s="12">
        <f>'[11] 34.12 y 34.13'!BF6</f>
        <v>1116.769</v>
      </c>
      <c r="O8" s="12">
        <f>'[11] 34.12 y 34.13'!BG6</f>
        <v>1274.867</v>
      </c>
      <c r="P8" s="12">
        <f>'[11] 34.12 y 34.13'!BH6</f>
        <v>1350.7089999999998</v>
      </c>
      <c r="Q8" s="13">
        <f>'[11] 34.12 y 34.13'!BI6</f>
        <v>1572.1959999999999</v>
      </c>
      <c r="R8" s="14"/>
      <c r="S8" s="14"/>
      <c r="T8" s="14"/>
      <c r="U8" s="14"/>
      <c r="V8" s="8"/>
      <c r="W8" s="8"/>
      <c r="X8" s="8"/>
      <c r="Y8" s="8"/>
      <c r="Z8" s="8"/>
      <c r="AA8" s="8"/>
      <c r="AB8" s="8"/>
      <c r="AC8" s="8"/>
    </row>
    <row r="9" spans="1:67">
      <c r="A9" s="16"/>
      <c r="B9" s="16" t="s">
        <v>5</v>
      </c>
      <c r="C9" s="16"/>
      <c r="D9" s="16"/>
      <c r="E9" s="16"/>
      <c r="F9" s="16"/>
      <c r="G9" s="17"/>
      <c r="H9" s="18">
        <f>'[11] 34.12 y 34.13'!AZ7</f>
        <v>220.934</v>
      </c>
      <c r="I9" s="18">
        <f>'[11] 34.12 y 34.13'!BA7</f>
        <v>746.92200000000003</v>
      </c>
      <c r="J9" s="18">
        <f>'[11] 34.12 y 34.13'!BB7</f>
        <v>1168.8910000000001</v>
      </c>
      <c r="K9" s="18">
        <f>'[11] 34.12 y 34.13'!BC7</f>
        <v>1038.0609999999999</v>
      </c>
      <c r="L9" s="18">
        <f>'[11] 34.12 y 34.13'!BD7</f>
        <v>932.90700000000004</v>
      </c>
      <c r="M9" s="18">
        <f>'[11] 34.12 y 34.13'!BE7</f>
        <v>953.85299999999995</v>
      </c>
      <c r="N9" s="18">
        <f>'[11] 34.12 y 34.13'!BF7</f>
        <v>800.93299999999999</v>
      </c>
      <c r="O9" s="18">
        <f>'[11] 34.12 y 34.13'!BG7</f>
        <v>872.57600000000002</v>
      </c>
      <c r="P9" s="18">
        <f>'[11] 34.12 y 34.13'!BH7</f>
        <v>907.63199999999995</v>
      </c>
      <c r="Q9" s="19">
        <f>'[11] 34.12 y 34.13'!BI7</f>
        <v>936.279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67">
      <c r="A10" s="20"/>
      <c r="B10" s="20" t="s">
        <v>6</v>
      </c>
      <c r="C10" s="20"/>
      <c r="D10" s="20"/>
      <c r="E10" s="20"/>
      <c r="F10" s="20"/>
      <c r="G10" s="21"/>
      <c r="H10" s="22">
        <f>'[11] 34.12 y 34.13'!AZ8</f>
        <v>-150.90299999999999</v>
      </c>
      <c r="I10" s="22">
        <f>'[11] 34.12 y 34.13'!BA8</f>
        <v>626.53399999999999</v>
      </c>
      <c r="J10" s="22">
        <f>'[11] 34.12 y 34.13'!BB8</f>
        <v>143.69399999999999</v>
      </c>
      <c r="K10" s="22">
        <f>'[11] 34.12 y 34.13'!BC8</f>
        <v>428.97500000000002</v>
      </c>
      <c r="L10" s="22">
        <f>'[11] 34.12 y 34.13'!BD8</f>
        <v>251.29</v>
      </c>
      <c r="M10" s="22">
        <f>'[11] 34.12 y 34.13'!BE8</f>
        <v>170.99</v>
      </c>
      <c r="N10" s="22">
        <f>'[11] 34.12 y 34.13'!BF8</f>
        <v>315.83600000000001</v>
      </c>
      <c r="O10" s="22">
        <f>'[11] 34.12 y 34.13'!BG8</f>
        <v>402.291</v>
      </c>
      <c r="P10" s="22">
        <f>'[11] 34.12 y 34.13'!BH8</f>
        <v>443.077</v>
      </c>
      <c r="Q10" s="23">
        <f>'[11] 34.12 y 34.13'!BI8</f>
        <v>635.91700000000003</v>
      </c>
      <c r="R10" s="8"/>
      <c r="S10" s="8"/>
      <c r="T10" s="8"/>
      <c r="U10" s="8"/>
      <c r="V10" s="14"/>
      <c r="W10" s="14"/>
      <c r="X10" s="14"/>
      <c r="Y10" s="14"/>
      <c r="Z10" s="14"/>
      <c r="AA10" s="14"/>
      <c r="AB10" s="14"/>
      <c r="AC10" s="14"/>
    </row>
    <row r="11" spans="1:67" s="15" customFormat="1" ht="21.75" customHeight="1">
      <c r="A11" s="24" t="s">
        <v>7</v>
      </c>
      <c r="B11" s="24"/>
      <c r="C11" s="24"/>
      <c r="D11" s="24"/>
      <c r="E11" s="24"/>
      <c r="F11" s="24"/>
      <c r="G11" s="25"/>
      <c r="H11" s="26">
        <f>'[11] 34.12 y 34.13'!AZ9</f>
        <v>3600.069</v>
      </c>
      <c r="I11" s="26">
        <f>'[11] 34.12 y 34.13'!BA9</f>
        <v>3716.6880000000001</v>
      </c>
      <c r="J11" s="26">
        <f>'[11] 34.12 y 34.13'!BB9</f>
        <v>4045.241</v>
      </c>
      <c r="K11" s="26">
        <f>'[11] 34.12 y 34.13'!BC9</f>
        <v>3921.04</v>
      </c>
      <c r="L11" s="26">
        <f>'[11] 34.12 y 34.13'!BD9</f>
        <v>3606.884</v>
      </c>
      <c r="M11" s="26">
        <f>'[11] 34.12 y 34.13'!BE9</f>
        <v>3354.2083400000001</v>
      </c>
      <c r="N11" s="26">
        <f>'[11] 34.12 y 34.13'!BF9</f>
        <v>3109.054255</v>
      </c>
      <c r="O11" s="26">
        <f>'[11] 34.12 y 34.13'!BG9</f>
        <v>2944.3931400000001</v>
      </c>
      <c r="P11" s="26">
        <f>'[11] 34.12 y 34.13'!BH9</f>
        <v>3007.9962411639722</v>
      </c>
      <c r="Q11" s="27">
        <f>'[11] 34.12 y 34.13'!BI9</f>
        <v>2989.298681163973</v>
      </c>
      <c r="R11" s="14"/>
      <c r="S11" s="14"/>
      <c r="T11" s="14"/>
      <c r="U11" s="14"/>
      <c r="V11" s="8"/>
      <c r="W11" s="8"/>
      <c r="X11" s="8"/>
      <c r="Y11" s="8"/>
      <c r="Z11" s="8"/>
      <c r="AA11" s="8"/>
      <c r="AB11" s="8"/>
      <c r="AC11" s="8"/>
    </row>
    <row r="12" spans="1:67">
      <c r="A12" s="16"/>
      <c r="B12" s="16" t="s">
        <v>8</v>
      </c>
      <c r="C12" s="16"/>
      <c r="D12" s="16"/>
      <c r="E12" s="16"/>
      <c r="F12" s="16"/>
      <c r="G12" s="17"/>
      <c r="H12" s="18">
        <f>'[11] 34.12 y 34.13'!AZ10</f>
        <v>2069.7129999999997</v>
      </c>
      <c r="I12" s="18">
        <f>'[11] 34.12 y 34.13'!BA10</f>
        <v>1909.5819999999999</v>
      </c>
      <c r="J12" s="18">
        <f>'[11] 34.12 y 34.13'!BB10</f>
        <v>2142.8449999999998</v>
      </c>
      <c r="K12" s="18">
        <f>'[11] 34.12 y 34.13'!BC10</f>
        <v>2278.357</v>
      </c>
      <c r="L12" s="18">
        <f>'[11] 34.12 y 34.13'!BD10</f>
        <v>2061.4929999999999</v>
      </c>
      <c r="M12" s="18">
        <f>'[11] 34.12 y 34.13'!BE10</f>
        <v>1815.2043399999998</v>
      </c>
      <c r="N12" s="18">
        <f>'[11] 34.12 y 34.13'!BF10</f>
        <v>1589.6352549999999</v>
      </c>
      <c r="O12" s="18">
        <f>'[11] 34.12 y 34.13'!BG10</f>
        <v>1372.1771400000002</v>
      </c>
      <c r="P12" s="18">
        <f>'[11] 34.12 y 34.13'!BH10</f>
        <v>1413.2682411639723</v>
      </c>
      <c r="Q12" s="19">
        <f>'[11] 34.12 y 34.13'!BI10</f>
        <v>1343.6726811639726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67">
      <c r="A13" s="14"/>
      <c r="B13" s="14"/>
      <c r="C13" s="14" t="s">
        <v>9</v>
      </c>
      <c r="D13" s="14"/>
      <c r="E13" s="14"/>
      <c r="F13" s="14"/>
      <c r="G13" s="28"/>
      <c r="H13" s="29">
        <f>'[11] 34.12 y 34.13'!AZ11</f>
        <v>1500.35</v>
      </c>
      <c r="I13" s="29">
        <f>'[11] 34.12 y 34.13'!BA11</f>
        <v>1256.902</v>
      </c>
      <c r="J13" s="29">
        <f>'[11] 34.12 y 34.13'!BB11</f>
        <v>1485.5740000000001</v>
      </c>
      <c r="K13" s="29">
        <f>'[11] 34.12 y 34.13'!BC11</f>
        <v>1793.8</v>
      </c>
      <c r="L13" s="29">
        <f>'[11] 34.12 y 34.13'!BD11</f>
        <v>1620.296</v>
      </c>
      <c r="M13" s="29">
        <f>'[11] 34.12 y 34.13'!BE11</f>
        <v>1393.42</v>
      </c>
      <c r="N13" s="29">
        <f>'[11] 34.12 y 34.13'!BF11</f>
        <v>1200.8440000000001</v>
      </c>
      <c r="O13" s="29">
        <f>'[11] 34.12 y 34.13'!BG11</f>
        <v>954.71</v>
      </c>
      <c r="P13" s="29">
        <f>'[11] 34.12 y 34.13'!BH11</f>
        <v>929.06668116397248</v>
      </c>
      <c r="Q13" s="30">
        <f>'[11] 34.12 y 34.13'!BI11</f>
        <v>818.57268116397256</v>
      </c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67">
      <c r="A14" s="14"/>
      <c r="B14" s="14"/>
      <c r="C14" s="14" t="s">
        <v>10</v>
      </c>
      <c r="D14" s="14"/>
      <c r="E14" s="14"/>
      <c r="F14" s="14"/>
      <c r="G14" s="28"/>
      <c r="H14" s="29">
        <f>'[11] 34.12 y 34.13'!AZ12</f>
        <v>569.36300000000006</v>
      </c>
      <c r="I14" s="29">
        <f>'[11] 34.12 y 34.13'!BA12</f>
        <v>652.67999999999995</v>
      </c>
      <c r="J14" s="29">
        <f>'[11] 34.12 y 34.13'!BB12</f>
        <v>657.27099999999996</v>
      </c>
      <c r="K14" s="29">
        <f>'[11] 34.12 y 34.13'!BC12</f>
        <v>484.55700000000002</v>
      </c>
      <c r="L14" s="29">
        <f>'[11] 34.12 y 34.13'!BD12</f>
        <v>441.197</v>
      </c>
      <c r="M14" s="29">
        <f>'[11] 34.12 y 34.13'!BE12</f>
        <v>421.78433999999976</v>
      </c>
      <c r="N14" s="29">
        <f>'[11] 34.12 y 34.13'!BF12</f>
        <v>388.79125499999986</v>
      </c>
      <c r="O14" s="29">
        <f>'[11] 34.12 y 34.13'!BG12</f>
        <v>417.46714000000009</v>
      </c>
      <c r="P14" s="29">
        <f>'[11] 34.12 y 34.13'!BH12</f>
        <v>484.20155999999992</v>
      </c>
      <c r="Q14" s="30">
        <f>'[11] 34.12 y 34.13'!BI12</f>
        <v>525.1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67">
      <c r="A15" s="14"/>
      <c r="B15" s="14" t="s">
        <v>11</v>
      </c>
      <c r="C15" s="14"/>
      <c r="D15" s="14"/>
      <c r="E15" s="14"/>
      <c r="F15" s="14"/>
      <c r="G15" s="28"/>
      <c r="H15" s="29">
        <f>'[11] 34.12 y 34.13'!AZ13</f>
        <v>1360.2560000000001</v>
      </c>
      <c r="I15" s="29">
        <f>'[11] 34.12 y 34.13'!BA13</f>
        <v>1363.4190000000001</v>
      </c>
      <c r="J15" s="29">
        <f>'[11] 34.12 y 34.13'!BB13</f>
        <v>1366.4459999999999</v>
      </c>
      <c r="K15" s="29">
        <f>'[11] 34.12 y 34.13'!BC13</f>
        <v>1384.086</v>
      </c>
      <c r="L15" s="29">
        <f>'[11] 34.12 y 34.13'!BD13</f>
        <v>1418.954</v>
      </c>
      <c r="M15" s="29">
        <f>'[11] 34.12 y 34.13'!BE13</f>
        <v>1471.6279999999999</v>
      </c>
      <c r="N15" s="29">
        <f>'[11] 34.12 y 34.13'!BF13</f>
        <v>1472.9190000000001</v>
      </c>
      <c r="O15" s="29">
        <f>'[11] 34.12 y 34.13'!BG13</f>
        <v>1482.8440000000001</v>
      </c>
      <c r="P15" s="29">
        <f>'[11] 34.12 y 34.13'!BH13</f>
        <v>1493.2059999999999</v>
      </c>
      <c r="Q15" s="30">
        <f>'[11] 34.12 y 34.13'!BI13</f>
        <v>1486.067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67">
      <c r="A16" s="14"/>
      <c r="B16" s="14"/>
      <c r="C16" s="14" t="s">
        <v>12</v>
      </c>
      <c r="D16" s="14"/>
      <c r="E16" s="14"/>
      <c r="F16" s="14"/>
      <c r="G16" s="28"/>
      <c r="H16" s="29">
        <f>'[11] 34.12 y 34.13'!AZ14</f>
        <v>1360.2560000000001</v>
      </c>
      <c r="I16" s="29">
        <f>'[11] 34.12 y 34.13'!BA14</f>
        <v>1363.4190000000001</v>
      </c>
      <c r="J16" s="29">
        <f>'[11] 34.12 y 34.13'!BB14</f>
        <v>1366.4459999999999</v>
      </c>
      <c r="K16" s="29">
        <f>'[11] 34.12 y 34.13'!BC14</f>
        <v>1384.086</v>
      </c>
      <c r="L16" s="29">
        <f>'[11] 34.12 y 34.13'!BD14</f>
        <v>1418.954</v>
      </c>
      <c r="M16" s="29">
        <f>'[11] 34.12 y 34.13'!BE14</f>
        <v>1471.6279999999999</v>
      </c>
      <c r="N16" s="29">
        <f>'[11] 34.12 y 34.13'!BF14</f>
        <v>1472.9190000000001</v>
      </c>
      <c r="O16" s="29">
        <f>'[11] 34.12 y 34.13'!BG14</f>
        <v>1482.8440000000001</v>
      </c>
      <c r="P16" s="29">
        <f>'[11] 34.12 y 34.13'!BH14</f>
        <v>1493.2059999999999</v>
      </c>
      <c r="Q16" s="30">
        <f>'[11] 34.12 y 34.13'!BI14</f>
        <v>1486.067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>
      <c r="A17" s="14"/>
      <c r="B17" s="14"/>
      <c r="C17" s="14" t="s">
        <v>13</v>
      </c>
      <c r="D17" s="14"/>
      <c r="E17" s="14"/>
      <c r="F17" s="14"/>
      <c r="G17" s="28"/>
      <c r="H17" s="29" t="str">
        <f>'[11] 34.12 y 34.13'!AZ15</f>
        <v>na</v>
      </c>
      <c r="I17" s="29" t="str">
        <f>'[11] 34.12 y 34.13'!BA15</f>
        <v>na</v>
      </c>
      <c r="J17" s="29" t="str">
        <f>'[11] 34.12 y 34.13'!BB15</f>
        <v>na</v>
      </c>
      <c r="K17" s="29" t="str">
        <f>'[11] 34.12 y 34.13'!BC15</f>
        <v>na</v>
      </c>
      <c r="L17" s="29" t="str">
        <f>'[11] 34.12 y 34.13'!BD15</f>
        <v>na</v>
      </c>
      <c r="M17" s="29" t="str">
        <f>'[11] 34.12 y 34.13'!BE15</f>
        <v>na</v>
      </c>
      <c r="N17" s="29" t="str">
        <f>'[11] 34.12 y 34.13'!BF15</f>
        <v>na</v>
      </c>
      <c r="O17" s="29" t="str">
        <f>'[11] 34.12 y 34.13'!BG15</f>
        <v>na</v>
      </c>
      <c r="P17" s="29" t="str">
        <f>'[11] 34.12 y 34.13'!BH15</f>
        <v>na</v>
      </c>
      <c r="Q17" s="30" t="str">
        <f>'[11] 34.12 y 34.13'!BI15</f>
        <v>na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>
      <c r="A18" s="14"/>
      <c r="B18" s="14" t="s">
        <v>14</v>
      </c>
      <c r="C18" s="14"/>
      <c r="D18" s="14"/>
      <c r="E18" s="14"/>
      <c r="F18" s="14"/>
      <c r="G18" s="28"/>
      <c r="H18" s="29">
        <f>'[11] 34.12 y 34.13'!AZ16</f>
        <v>170.1</v>
      </c>
      <c r="I18" s="29">
        <f>'[11] 34.12 y 34.13'!BA16</f>
        <v>443.68700000000001</v>
      </c>
      <c r="J18" s="29">
        <f>'[11] 34.12 y 34.13'!BB16</f>
        <v>535.95000000000005</v>
      </c>
      <c r="K18" s="29">
        <f>'[11] 34.12 y 34.13'!BC16</f>
        <v>258.59699999999998</v>
      </c>
      <c r="L18" s="29">
        <f>'[11] 34.12 y 34.13'!BD16</f>
        <v>126.437</v>
      </c>
      <c r="M18" s="29">
        <f>'[11] 34.12 y 34.13'!BE16</f>
        <v>67.376000000000005</v>
      </c>
      <c r="N18" s="29">
        <f>'[11] 34.12 y 34.13'!BF16</f>
        <v>46.5</v>
      </c>
      <c r="O18" s="29">
        <f>'[11] 34.12 y 34.13'!BG16</f>
        <v>89.372</v>
      </c>
      <c r="P18" s="29">
        <f>'[11] 34.12 y 34.13'!BH16</f>
        <v>101.52200000000001</v>
      </c>
      <c r="Q18" s="30">
        <f>'[11] 34.12 y 34.13'!BI16</f>
        <v>159.559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>
      <c r="A19" s="14"/>
      <c r="B19" s="14"/>
      <c r="C19" s="14" t="s">
        <v>15</v>
      </c>
      <c r="D19" s="14"/>
      <c r="E19" s="14"/>
      <c r="F19" s="14"/>
      <c r="G19" s="28"/>
      <c r="H19" s="29" t="str">
        <f>'[11] 34.12 y 34.13'!AZ17</f>
        <v>na</v>
      </c>
      <c r="I19" s="29" t="str">
        <f>'[11] 34.12 y 34.13'!BA17</f>
        <v>na</v>
      </c>
      <c r="J19" s="29" t="str">
        <f>'[11] 34.12 y 34.13'!BB17</f>
        <v>na</v>
      </c>
      <c r="K19" s="29" t="str">
        <f>'[11] 34.12 y 34.13'!BC17</f>
        <v>na</v>
      </c>
      <c r="L19" s="29" t="str">
        <f>'[11] 34.12 y 34.13'!BD17</f>
        <v>na</v>
      </c>
      <c r="M19" s="29" t="str">
        <f>'[11] 34.12 y 34.13'!BE17</f>
        <v>na</v>
      </c>
      <c r="N19" s="29" t="str">
        <f>'[11] 34.12 y 34.13'!BF17</f>
        <v>na</v>
      </c>
      <c r="O19" s="29" t="str">
        <f>'[11] 34.12 y 34.13'!BG17</f>
        <v>na</v>
      </c>
      <c r="P19" s="29" t="str">
        <f>'[11] 34.12 y 34.13'!BH17</f>
        <v>na</v>
      </c>
      <c r="Q19" s="30" t="str">
        <f>'[11] 34.12 y 34.13'!BI17</f>
        <v>na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>
      <c r="A20" s="14"/>
      <c r="B20" s="14"/>
      <c r="C20" s="14" t="s">
        <v>16</v>
      </c>
      <c r="D20" s="14"/>
      <c r="E20" s="14"/>
      <c r="F20" s="14"/>
      <c r="G20" s="28"/>
      <c r="H20" s="29">
        <f>'[11] 34.12 y 34.13'!AZ18</f>
        <v>170.1</v>
      </c>
      <c r="I20" s="29">
        <f>'[11] 34.12 y 34.13'!BA18</f>
        <v>443.68700000000001</v>
      </c>
      <c r="J20" s="29">
        <f>'[11] 34.12 y 34.13'!BB18</f>
        <v>535.95000000000005</v>
      </c>
      <c r="K20" s="29">
        <f>'[11] 34.12 y 34.13'!BC18</f>
        <v>258.59699999999998</v>
      </c>
      <c r="L20" s="29">
        <f>'[11] 34.12 y 34.13'!BD18</f>
        <v>126.437</v>
      </c>
      <c r="M20" s="29">
        <f>'[11] 34.12 y 34.13'!BE18</f>
        <v>67.376000000000005</v>
      </c>
      <c r="N20" s="29">
        <f>'[11] 34.12 y 34.13'!BF18</f>
        <v>46.5</v>
      </c>
      <c r="O20" s="29">
        <f>'[11] 34.12 y 34.13'!BG18</f>
        <v>89.372</v>
      </c>
      <c r="P20" s="29">
        <f>'[11] 34.12 y 34.13'!BH18</f>
        <v>101.52200000000001</v>
      </c>
      <c r="Q20" s="30">
        <f>'[11] 34.12 y 34.13'!BI18</f>
        <v>159.559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>
      <c r="A21" s="14"/>
      <c r="B21" s="14"/>
      <c r="C21" s="14"/>
      <c r="D21" s="14" t="s">
        <v>17</v>
      </c>
      <c r="E21" s="14"/>
      <c r="F21" s="14"/>
      <c r="G21" s="28"/>
      <c r="H21" s="29">
        <f>'[11] 34.12 y 34.13'!AZ19</f>
        <v>170.1</v>
      </c>
      <c r="I21" s="29">
        <f>'[11] 34.12 y 34.13'!BA19</f>
        <v>443.68700000000001</v>
      </c>
      <c r="J21" s="29">
        <f>'[11] 34.12 y 34.13'!BB19</f>
        <v>535.95000000000005</v>
      </c>
      <c r="K21" s="29">
        <f>'[11] 34.12 y 34.13'!BC19</f>
        <v>258.59699999999998</v>
      </c>
      <c r="L21" s="29">
        <f>'[11] 34.12 y 34.13'!BD19</f>
        <v>126.437</v>
      </c>
      <c r="M21" s="29">
        <f>'[11] 34.12 y 34.13'!BE19</f>
        <v>67.376000000000005</v>
      </c>
      <c r="N21" s="29">
        <f>'[11] 34.12 y 34.13'!BF19</f>
        <v>46.5</v>
      </c>
      <c r="O21" s="29">
        <f>'[11] 34.12 y 34.13'!BG19</f>
        <v>89.372</v>
      </c>
      <c r="P21" s="29">
        <f>'[11] 34.12 y 34.13'!BH19</f>
        <v>101.52200000000001</v>
      </c>
      <c r="Q21" s="30">
        <f>'[11] 34.12 y 34.13'!BI19</f>
        <v>159.559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>
      <c r="A22" s="20"/>
      <c r="B22" s="20"/>
      <c r="C22" s="20"/>
      <c r="D22" s="20" t="s">
        <v>18</v>
      </c>
      <c r="E22" s="20"/>
      <c r="F22" s="20"/>
      <c r="G22" s="21"/>
      <c r="H22" s="22" t="str">
        <f>'[11] 34.12 y 34.13'!AZ20</f>
        <v>na</v>
      </c>
      <c r="I22" s="22" t="str">
        <f>'[11] 34.12 y 34.13'!BA20</f>
        <v>na</v>
      </c>
      <c r="J22" s="22" t="str">
        <f>'[11] 34.12 y 34.13'!BB20</f>
        <v>na</v>
      </c>
      <c r="K22" s="22" t="str">
        <f>'[11] 34.12 y 34.13'!BC20</f>
        <v>na</v>
      </c>
      <c r="L22" s="22" t="str">
        <f>'[11] 34.12 y 34.13'!BD20</f>
        <v>na</v>
      </c>
      <c r="M22" s="22" t="str">
        <f>'[11] 34.12 y 34.13'!BE20</f>
        <v>na</v>
      </c>
      <c r="N22" s="22" t="str">
        <f>'[11] 34.12 y 34.13'!BF20</f>
        <v>na</v>
      </c>
      <c r="O22" s="22" t="str">
        <f>'[11] 34.12 y 34.13'!BG20</f>
        <v>na</v>
      </c>
      <c r="P22" s="22" t="str">
        <f>'[11] 34.12 y 34.13'!BH20</f>
        <v>na</v>
      </c>
      <c r="Q22" s="23" t="str">
        <f>'[11] 34.12 y 34.13'!BI20</f>
        <v>na</v>
      </c>
      <c r="R22" s="8"/>
      <c r="S22" s="8"/>
      <c r="T22" s="8"/>
      <c r="U22" s="8"/>
      <c r="V22" s="14"/>
      <c r="W22" s="14"/>
      <c r="X22" s="14"/>
      <c r="Y22" s="14"/>
      <c r="Z22" s="14"/>
      <c r="AA22" s="14"/>
      <c r="AB22" s="14"/>
      <c r="AC22" s="14"/>
    </row>
    <row r="23" spans="1:29" s="15" customFormat="1">
      <c r="A23" s="24" t="s">
        <v>19</v>
      </c>
      <c r="B23" s="24"/>
      <c r="C23" s="24"/>
      <c r="D23" s="24"/>
      <c r="E23" s="24"/>
      <c r="F23" s="24"/>
      <c r="G23" s="25"/>
      <c r="H23" s="26">
        <f>'[11] 34.12 y 34.13'!AZ21</f>
        <v>3670.1</v>
      </c>
      <c r="I23" s="26">
        <f>'[11] 34.12 y 34.13'!BA21</f>
        <v>5090.1440000000002</v>
      </c>
      <c r="J23" s="26">
        <f>'[11] 34.12 y 34.13'!BB21</f>
        <v>5357.826</v>
      </c>
      <c r="K23" s="26">
        <f>'[11] 34.12 y 34.13'!BC21</f>
        <v>5388.076</v>
      </c>
      <c r="L23" s="26">
        <f>'[11] 34.12 y 34.13'!BD21</f>
        <v>4791.0810000000001</v>
      </c>
      <c r="M23" s="26">
        <f>'[11] 34.12 y 34.13'!BE21</f>
        <v>4479.05134</v>
      </c>
      <c r="N23" s="26">
        <f>'[11] 34.12 y 34.13'!BF21</f>
        <v>4225.8232550000002</v>
      </c>
      <c r="O23" s="26">
        <f>'[11] 34.12 y 34.13'!BG21</f>
        <v>4219.2601400000003</v>
      </c>
      <c r="P23" s="26">
        <f>'[11] 34.12 y 34.13'!BH21</f>
        <v>4358.7052411639725</v>
      </c>
      <c r="Q23" s="27">
        <f>'[11] 34.12 y 34.13'!BI21</f>
        <v>4561.4946811639729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s="15" customFormat="1">
      <c r="A24" s="24" t="s">
        <v>20</v>
      </c>
      <c r="B24" s="24"/>
      <c r="C24" s="24"/>
      <c r="D24" s="24"/>
      <c r="E24" s="24"/>
      <c r="F24" s="24"/>
      <c r="G24" s="25"/>
      <c r="H24" s="26">
        <f>'[11] 34.12 y 34.13'!AZ22</f>
        <v>-94.784829000000173</v>
      </c>
      <c r="I24" s="26">
        <f>'[11] 34.12 y 34.13'!BA22</f>
        <v>455.74716500000068</v>
      </c>
      <c r="J24" s="26">
        <f>'[11] 34.12 y 34.13'!BB22</f>
        <v>537.74280199999976</v>
      </c>
      <c r="K24" s="26">
        <f>'[11] 34.12 y 34.13'!BC22</f>
        <v>594.01421800000026</v>
      </c>
      <c r="L24" s="26">
        <f>'[11] 34.12 y 34.13'!BD22</f>
        <v>32.825816999999915</v>
      </c>
      <c r="M24" s="26">
        <f>'[11] 34.12 y 34.13'!BE22</f>
        <v>-220.80758400000013</v>
      </c>
      <c r="N24" s="26">
        <f>'[11] 34.12 y 34.13'!BF22</f>
        <v>-658.72011999999995</v>
      </c>
      <c r="O24" s="26">
        <f>'[11] 34.12 y 34.13'!BG22</f>
        <v>-802.26279499999964</v>
      </c>
      <c r="P24" s="26">
        <f>'[11] 34.12 y 34.13'!BH22</f>
        <v>-891.89624683602779</v>
      </c>
      <c r="Q24" s="27">
        <f>'[11] 34.12 y 34.13'!BI22</f>
        <v>-719.94661605722104</v>
      </c>
      <c r="R24" s="14"/>
      <c r="S24" s="14"/>
      <c r="T24" s="14"/>
      <c r="U24" s="14"/>
      <c r="V24" s="8"/>
      <c r="W24" s="8"/>
      <c r="X24" s="8"/>
      <c r="Y24" s="8"/>
      <c r="Z24" s="8"/>
      <c r="AA24" s="8"/>
      <c r="AB24" s="8"/>
      <c r="AC24" s="8"/>
    </row>
    <row r="25" spans="1:29">
      <c r="A25" s="16" t="s">
        <v>21</v>
      </c>
      <c r="B25" s="16"/>
      <c r="C25" s="16"/>
      <c r="D25" s="16"/>
      <c r="E25" s="16"/>
      <c r="F25" s="16"/>
      <c r="G25" s="17"/>
      <c r="H25" s="18">
        <f>'[11] 34.12 y 34.13'!AZ23</f>
        <v>15.866</v>
      </c>
      <c r="I25" s="18">
        <f>'[11] 34.12 y 34.13'!BA23</f>
        <v>145.137</v>
      </c>
      <c r="J25" s="18">
        <f>'[11] 34.12 y 34.13'!BB23</f>
        <v>-85.382000000000005</v>
      </c>
      <c r="K25" s="18">
        <f>'[11] 34.12 y 34.13'!BC23</f>
        <v>96.713999999999999</v>
      </c>
      <c r="L25" s="18">
        <f>'[11] 34.12 y 34.13'!BD23</f>
        <v>-20.654</v>
      </c>
      <c r="M25" s="18">
        <f>'[11] 34.12 y 34.13'!BE23</f>
        <v>-151.03200000000001</v>
      </c>
      <c r="N25" s="18">
        <f>'[11] 34.12 y 34.13'!BF23</f>
        <v>-111.21</v>
      </c>
      <c r="O25" s="18">
        <f>'[11] 34.12 y 34.13'!BG23</f>
        <v>150.19499999999999</v>
      </c>
      <c r="P25" s="18">
        <f>'[11] 34.12 y 34.13'!BH23</f>
        <v>132.89500000000001</v>
      </c>
      <c r="Q25" s="19">
        <f>'[11] 34.12 y 34.13'!BI23</f>
        <v>0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>
      <c r="A26" s="14" t="s">
        <v>22</v>
      </c>
      <c r="B26" s="14"/>
      <c r="C26" s="14"/>
      <c r="D26" s="14"/>
      <c r="E26" s="14"/>
      <c r="F26" s="14"/>
      <c r="G26" s="28"/>
      <c r="H26" s="29">
        <f>'[11] 34.12 y 34.13'!AZ24</f>
        <v>338.95300000000003</v>
      </c>
      <c r="I26" s="29">
        <f>'[11] 34.12 y 34.13'!BA24</f>
        <v>366.79199999999997</v>
      </c>
      <c r="J26" s="29">
        <f>'[11] 34.12 y 34.13'!BB24</f>
        <v>496.80200000000002</v>
      </c>
      <c r="K26" s="29">
        <f>'[11] 34.12 y 34.13'!BC24</f>
        <v>417.62700000000001</v>
      </c>
      <c r="L26" s="29">
        <f>'[11] 34.12 y 34.13'!BD24</f>
        <v>397.70799999999997</v>
      </c>
      <c r="M26" s="29">
        <f>'[11] 34.12 y 34.13'!BE24</f>
        <v>295.38400000000001</v>
      </c>
      <c r="N26" s="29">
        <f>'[11] 34.12 y 34.13'!BF24</f>
        <v>304.75400000000002</v>
      </c>
      <c r="O26" s="29">
        <f>'[11] 34.12 y 34.13'!BG24</f>
        <v>195.44800000000001</v>
      </c>
      <c r="P26" s="29">
        <f>'[11] 34.12 y 34.13'!BH24</f>
        <v>188.29899999999998</v>
      </c>
      <c r="Q26" s="30">
        <f>'[11] 34.12 y 34.13'!BI24</f>
        <v>201.61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>
      <c r="A27" s="14"/>
      <c r="B27" s="14" t="s">
        <v>23</v>
      </c>
      <c r="C27" s="14"/>
      <c r="D27" s="14"/>
      <c r="E27" s="14"/>
      <c r="F27" s="14"/>
      <c r="G27" s="28"/>
      <c r="H27" s="29">
        <f>'[11] 34.12 y 34.13'!AZ25</f>
        <v>283.38600000000002</v>
      </c>
      <c r="I27" s="29">
        <f>'[11] 34.12 y 34.13'!BA25</f>
        <v>308.21899999999999</v>
      </c>
      <c r="J27" s="29">
        <f>'[11] 34.12 y 34.13'!BB25</f>
        <v>110.86799999999999</v>
      </c>
      <c r="K27" s="29">
        <f>'[11] 34.12 y 34.13'!BC25</f>
        <v>120.91500000000001</v>
      </c>
      <c r="L27" s="29">
        <f>'[11] 34.12 y 34.13'!BD25</f>
        <v>78.951999999999998</v>
      </c>
      <c r="M27" s="29">
        <f>'[11] 34.12 y 34.13'!BE25</f>
        <v>154.41499999999999</v>
      </c>
      <c r="N27" s="29">
        <f>'[11] 34.12 y 34.13'!BF25</f>
        <v>166.23</v>
      </c>
      <c r="O27" s="29">
        <f>'[11] 34.12 y 34.13'!BG25</f>
        <v>112.53400000000001</v>
      </c>
      <c r="P27" s="29">
        <f>'[11] 34.12 y 34.13'!BH25</f>
        <v>117.6</v>
      </c>
      <c r="Q27" s="30">
        <f>'[11] 34.12 y 34.13'!BI25</f>
        <v>117.6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>
      <c r="A28" s="20"/>
      <c r="B28" s="20" t="s">
        <v>24</v>
      </c>
      <c r="C28" s="20"/>
      <c r="D28" s="20"/>
      <c r="E28" s="20"/>
      <c r="F28" s="20"/>
      <c r="G28" s="21"/>
      <c r="H28" s="22">
        <f>'[11] 34.12 y 34.13'!AZ26</f>
        <v>55.567</v>
      </c>
      <c r="I28" s="22">
        <f>'[11] 34.12 y 34.13'!BA26</f>
        <v>58.573</v>
      </c>
      <c r="J28" s="22">
        <f>'[11] 34.12 y 34.13'!BB26</f>
        <v>385.93400000000003</v>
      </c>
      <c r="K28" s="22">
        <f>'[11] 34.12 y 34.13'!BC26</f>
        <v>296.71199999999999</v>
      </c>
      <c r="L28" s="22">
        <f>'[11] 34.12 y 34.13'!BD26</f>
        <v>318.75599999999997</v>
      </c>
      <c r="M28" s="22">
        <f>'[11] 34.12 y 34.13'!BE26</f>
        <v>140.96899999999999</v>
      </c>
      <c r="N28" s="22">
        <f>'[11] 34.12 y 34.13'!BF26</f>
        <v>138.524</v>
      </c>
      <c r="O28" s="22">
        <f>'[11] 34.12 y 34.13'!BG26</f>
        <v>82.914000000000001</v>
      </c>
      <c r="P28" s="22">
        <f>'[11] 34.12 y 34.13'!BH26</f>
        <v>70.698999999999998</v>
      </c>
      <c r="Q28" s="23">
        <f>'[11] 34.12 y 34.13'!BI26</f>
        <v>84.01</v>
      </c>
      <c r="R28" s="8"/>
      <c r="S28" s="8"/>
      <c r="T28" s="8"/>
      <c r="U28" s="8"/>
      <c r="V28" s="14"/>
      <c r="W28" s="14"/>
      <c r="X28" s="14"/>
      <c r="Y28" s="14"/>
      <c r="Z28" s="14"/>
      <c r="AA28" s="14"/>
      <c r="AB28" s="14"/>
      <c r="AC28" s="14"/>
    </row>
    <row r="29" spans="1:29" s="15" customFormat="1" ht="13.5" thickBot="1">
      <c r="A29" s="31" t="s">
        <v>25</v>
      </c>
      <c r="B29" s="31"/>
      <c r="C29" s="31"/>
      <c r="D29" s="31"/>
      <c r="E29" s="31"/>
      <c r="F29" s="31"/>
      <c r="G29" s="32"/>
      <c r="H29" s="33">
        <f>'[11] 34.12 y 34.13'!AZ27</f>
        <v>3764.8848290000001</v>
      </c>
      <c r="I29" s="33">
        <f>'[11] 34.12 y 34.13'!BA27</f>
        <v>4634.3968349999996</v>
      </c>
      <c r="J29" s="33">
        <f>'[11] 34.12 y 34.13'!BB27</f>
        <v>4820.0831980000003</v>
      </c>
      <c r="K29" s="33">
        <f>'[11] 34.12 y 34.13'!BC27</f>
        <v>4794.0617819999998</v>
      </c>
      <c r="L29" s="33">
        <f>'[11] 34.12 y 34.13'!BD27</f>
        <v>4758.2551830000002</v>
      </c>
      <c r="M29" s="33">
        <f>'[11] 34.12 y 34.13'!BE27</f>
        <v>4699.8589240000001</v>
      </c>
      <c r="N29" s="33">
        <f>'[11] 34.12 y 34.13'!BF27</f>
        <v>4884.5433750000002</v>
      </c>
      <c r="O29" s="33">
        <f>'[11] 34.12 y 34.13'!BG27</f>
        <v>5021.522935</v>
      </c>
      <c r="P29" s="33">
        <f>'[11] 34.12 y 34.13'!BH27</f>
        <v>5250.6014880000002</v>
      </c>
      <c r="Q29" s="34">
        <f>'[11] 34.12 y 34.13'!BI27</f>
        <v>5281.441297221194</v>
      </c>
      <c r="R29" s="14"/>
      <c r="S29" s="14"/>
      <c r="T29" s="14"/>
      <c r="U29" s="14"/>
      <c r="V29" s="8"/>
      <c r="W29" s="8"/>
      <c r="X29" s="8"/>
      <c r="Y29" s="8"/>
      <c r="Z29" s="8"/>
      <c r="AA29" s="8"/>
      <c r="AB29" s="8"/>
      <c r="AC29" s="8"/>
    </row>
    <row r="30" spans="1:29">
      <c r="A30" s="35" t="s">
        <v>26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>
      <c r="A31" s="14" t="s">
        <v>27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62" spans="8:12">
      <c r="H62" s="36"/>
      <c r="I62" s="36"/>
      <c r="J62" s="36"/>
      <c r="K62" s="36"/>
      <c r="L62" s="37"/>
    </row>
    <row r="63" spans="8:12">
      <c r="H63" s="36"/>
      <c r="I63" s="36"/>
      <c r="J63" s="36"/>
      <c r="K63" s="36"/>
      <c r="L63" s="37"/>
    </row>
    <row r="64" spans="8:12">
      <c r="H64" s="38"/>
      <c r="I64" s="38"/>
      <c r="J64" s="38"/>
      <c r="K64" s="38"/>
    </row>
    <row r="65" spans="1:12">
      <c r="H65" s="38"/>
      <c r="I65" s="38"/>
      <c r="J65" s="38"/>
      <c r="K65" s="38"/>
    </row>
    <row r="66" spans="1:12">
      <c r="H66" s="38"/>
      <c r="I66" s="38"/>
      <c r="J66" s="38"/>
      <c r="K66" s="38"/>
    </row>
    <row r="67" spans="1:12">
      <c r="A67" s="15"/>
      <c r="H67" s="36"/>
      <c r="I67" s="36"/>
      <c r="J67" s="36"/>
      <c r="K67" s="36"/>
      <c r="L67" s="37"/>
    </row>
  </sheetData>
  <mergeCells count="4">
    <mergeCell ref="A1:Q1"/>
    <mergeCell ref="A3:Q3"/>
    <mergeCell ref="A4:Q4"/>
    <mergeCell ref="A5:Q5"/>
  </mergeCells>
  <printOptions horizontalCentered="1"/>
  <pageMargins left="0.78740157480314965" right="0.78740157480314965" top="0.59055118110236227" bottom="0.98425196850393704" header="0" footer="0"/>
  <pageSetup paperSize="9" scale="4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17.2.7.1</vt:lpstr>
      <vt:lpstr>'17.2.7.1'!Área_de_impresión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www.intercambiosvirtuales.org</cp:lastModifiedBy>
  <dcterms:created xsi:type="dcterms:W3CDTF">2017-06-01T10:07:16Z</dcterms:created>
  <dcterms:modified xsi:type="dcterms:W3CDTF">2017-06-14T11:05:20Z</dcterms:modified>
</cp:coreProperties>
</file>