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8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'8.6'!$A$1:$L$22</definedName>
    <definedName name="balan.xls" hidden="1">'[7]7.24'!$D$6:$D$27</definedName>
    <definedName name="kk" hidden="1">'[5]19.14-15'!#REF!</definedName>
  </definedNames>
  <calcPr calcId="125725"/>
</workbook>
</file>

<file path=xl/calcChain.xml><?xml version="1.0" encoding="utf-8"?>
<calcChain xmlns="http://schemas.openxmlformats.org/spreadsheetml/2006/main">
  <c r="K12" i="1"/>
  <c r="J12"/>
  <c r="I12"/>
  <c r="H12"/>
  <c r="G12"/>
  <c r="F12"/>
  <c r="E12"/>
  <c r="D12"/>
  <c r="C12"/>
  <c r="B12"/>
  <c r="C10"/>
</calcChain>
</file>

<file path=xl/sharedStrings.xml><?xml version="1.0" encoding="utf-8"?>
<sst xmlns="http://schemas.openxmlformats.org/spreadsheetml/2006/main" count="25" uniqueCount="25">
  <si>
    <t>RESIDUOS</t>
  </si>
  <si>
    <t>8.6 Distribución por CCAA de instalaciones de biometanización y compostaje de biorresiduos recogidos separadamente, 2014</t>
  </si>
  <si>
    <t>Comunidades Autónomas</t>
  </si>
  <si>
    <t>Número de instalaciones</t>
  </si>
  <si>
    <r>
      <t xml:space="preserve">Entrada biometanización (t) </t>
    </r>
    <r>
      <rPr>
        <vertAlign val="superscript"/>
        <sz val="9"/>
        <rFont val="Arial"/>
        <family val="2"/>
      </rPr>
      <t>(1)</t>
    </r>
  </si>
  <si>
    <r>
      <t xml:space="preserve">Entrada compostaje (t) </t>
    </r>
    <r>
      <rPr>
        <vertAlign val="superscript"/>
        <sz val="9"/>
        <rFont val="Arial"/>
        <family val="2"/>
      </rPr>
      <t>(1)</t>
    </r>
  </si>
  <si>
    <t xml:space="preserve">Salidas </t>
  </si>
  <si>
    <t>Rechazos (t)</t>
  </si>
  <si>
    <t>Biorresiduos</t>
  </si>
  <si>
    <t>Lodos EDAR</t>
  </si>
  <si>
    <t xml:space="preserve">Biorresiduos </t>
  </si>
  <si>
    <t>Lodo EDAR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</si>
  <si>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</si>
  <si>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</si>
  <si>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</si>
  <si>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Vertedero</t>
  </si>
  <si>
    <t>Incineración</t>
  </si>
  <si>
    <t>Principado de Asturias</t>
  </si>
  <si>
    <t>C.A. Islas Baleares</t>
  </si>
  <si>
    <t>C.A. Cataluña</t>
  </si>
  <si>
    <t>Comunidad Foral Navarra</t>
  </si>
  <si>
    <t>ESPAÑA</t>
  </si>
  <si>
    <t>Fuente: Información proporcionada por las CCAA</t>
  </si>
  <si>
    <r>
      <t>OBSERVACIONES:</t>
    </r>
    <r>
      <rPr>
        <sz val="10"/>
        <rFont val="Arial"/>
        <family val="2"/>
      </rPr>
      <t xml:space="preserve"> </t>
    </r>
  </si>
  <si>
    <t>[1] Las columnas de “Entrada a biometanización” y “Entrada a compostaje” indican las toneladas de biorresiduos recogidos separadamente y lodos EDAR que entran a las fases de biometanización y compostaje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</si>
</sst>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5">
    <xf numFmtId="0" fontId="0" fillId="2" borderId="0"/>
    <xf numFmtId="37" fontId="7" fillId="0" borderId="0"/>
    <xf numFmtId="0" fontId="7" fillId="0" borderId="0"/>
    <xf numFmtId="43" fontId="6" fillId="0" borderId="0" applyFont="0" applyFill="0" applyBorder="0" applyAlignment="0" applyProtection="0"/>
    <xf numFmtId="0" fontId="6" fillId="0" borderId="0"/>
  </cellStyleXfs>
  <cellXfs count="52">
    <xf numFmtId="0" fontId="0" fillId="2" borderId="0" xfId="0"/>
    <xf numFmtId="0" fontId="2" fillId="2" borderId="0" xfId="0" applyFont="1" applyAlignment="1">
      <alignment horizontal="center"/>
    </xf>
    <xf numFmtId="0" fontId="0" fillId="2" borderId="0" xfId="0" applyFill="1"/>
    <xf numFmtId="0" fontId="3" fillId="2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0" fillId="2" borderId="1" xfId="0" applyBorder="1"/>
    <xf numFmtId="0" fontId="0" fillId="2" borderId="0" xfId="0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/>
    <xf numFmtId="0" fontId="4" fillId="3" borderId="6" xfId="0" applyFont="1" applyFill="1" applyBorder="1" applyAlignment="1">
      <alignment horizontal="center" vertical="center" wrapText="1"/>
    </xf>
    <xf numFmtId="0" fontId="0" fillId="2" borderId="6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2" borderId="9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3" fontId="6" fillId="2" borderId="6" xfId="0" applyNumberFormat="1" applyFont="1" applyBorder="1" applyAlignment="1">
      <alignment horizontal="left" wrapText="1" indent="1"/>
    </xf>
    <xf numFmtId="37" fontId="6" fillId="2" borderId="12" xfId="1" applyFont="1" applyFill="1" applyBorder="1" applyAlignment="1">
      <alignment horizontal="right"/>
    </xf>
    <xf numFmtId="37" fontId="6" fillId="2" borderId="13" xfId="1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0" xfId="0" applyBorder="1" applyAlignment="1"/>
    <xf numFmtId="0" fontId="0" fillId="2" borderId="0" xfId="0" applyFill="1" applyAlignment="1"/>
    <xf numFmtId="0" fontId="0" fillId="2" borderId="0" xfId="0" applyAlignment="1"/>
    <xf numFmtId="0" fontId="6" fillId="2" borderId="6" xfId="2" applyFont="1" applyFill="1" applyBorder="1" applyAlignment="1" applyProtection="1">
      <alignment horizontal="left" indent="1"/>
    </xf>
    <xf numFmtId="37" fontId="0" fillId="2" borderId="6" xfId="1" applyFont="1" applyFill="1" applyBorder="1" applyAlignment="1">
      <alignment horizontal="right"/>
    </xf>
    <xf numFmtId="37" fontId="6" fillId="2" borderId="6" xfId="1" applyFont="1" applyFill="1" applyBorder="1" applyAlignment="1">
      <alignment horizontal="right"/>
    </xf>
    <xf numFmtId="37" fontId="0" fillId="0" borderId="6" xfId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 vertical="center" indent="1"/>
    </xf>
    <xf numFmtId="37" fontId="6" fillId="2" borderId="12" xfId="1" applyFont="1" applyFill="1" applyBorder="1" applyAlignment="1">
      <alignment horizontal="right" vertical="center"/>
    </xf>
    <xf numFmtId="37" fontId="0" fillId="2" borderId="0" xfId="1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8" fillId="3" borderId="9" xfId="0" applyFont="1" applyFill="1" applyBorder="1" applyAlignment="1">
      <alignment horizontal="left" vertical="center" indent="2"/>
    </xf>
    <xf numFmtId="37" fontId="8" fillId="3" borderId="11" xfId="0" applyNumberFormat="1" applyFont="1" applyFill="1" applyBorder="1" applyAlignment="1">
      <alignment horizontal="right" vertical="center"/>
    </xf>
    <xf numFmtId="0" fontId="6" fillId="2" borderId="0" xfId="0" applyFont="1" applyAlignment="1">
      <alignment horizontal="left" vertical="center" wrapText="1"/>
    </xf>
    <xf numFmtId="0" fontId="9" fillId="2" borderId="0" xfId="0" applyFont="1" applyFill="1"/>
    <xf numFmtId="0" fontId="9" fillId="2" borderId="0" xfId="0" applyFont="1"/>
    <xf numFmtId="3" fontId="6" fillId="2" borderId="0" xfId="0" applyNumberFormat="1" applyFont="1" applyBorder="1" applyAlignment="1">
      <alignment horizontal="left" wrapText="1"/>
    </xf>
    <xf numFmtId="0" fontId="6" fillId="2" borderId="0" xfId="0" applyFont="1" applyAlignment="1">
      <alignment horizontal="left" vertical="center" wrapText="1"/>
    </xf>
    <xf numFmtId="0" fontId="10" fillId="2" borderId="0" xfId="0" applyFont="1" applyBorder="1" applyAlignment="1">
      <alignment horizontal="left" vertical="center" wrapText="1"/>
    </xf>
    <xf numFmtId="0" fontId="0" fillId="2" borderId="0" xfId="0" applyNumberFormat="1" applyAlignment="1">
      <alignment horizontal="left" vertical="justify" wrapText="1"/>
    </xf>
    <xf numFmtId="0" fontId="0" fillId="2" borderId="0" xfId="0" applyBorder="1" applyAlignment="1">
      <alignment vertical="center"/>
    </xf>
  </cellXfs>
  <cellStyles count="5">
    <cellStyle name="Millares 2" xfId="3"/>
    <cellStyle name="Normal" xfId="0" builtinId="0"/>
    <cellStyle name="Normal 2" xfId="4"/>
    <cellStyle name="Normal_CARNE2" xfId="1"/>
    <cellStyle name="Normal_EXAGRI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22"/>
  <sheetViews>
    <sheetView tabSelected="1" view="pageBreakPreview" topLeftCell="G1" zoomScaleSheetLayoutView="100" workbookViewId="0">
      <selection activeCell="K12" sqref="K12"/>
    </sheetView>
  </sheetViews>
  <sheetFormatPr baseColWidth="10" defaultRowHeight="12.75"/>
  <cols>
    <col min="1" max="1" width="28.42578125" customWidth="1"/>
    <col min="2" max="11" width="16.42578125" customWidth="1"/>
    <col min="12" max="12" width="4.85546875" style="2" customWidth="1"/>
    <col min="13" max="13" width="11.42578125" style="2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3" s="5" customFormat="1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</row>
    <row r="4" spans="1:13" ht="13.5" thickBot="1">
      <c r="A4" s="6"/>
      <c r="B4" s="6"/>
      <c r="C4" s="6"/>
      <c r="D4" s="6"/>
      <c r="E4" s="6"/>
      <c r="F4" s="6"/>
      <c r="G4" s="7"/>
      <c r="H4" s="7"/>
      <c r="I4" s="7"/>
      <c r="J4" s="7"/>
    </row>
    <row r="5" spans="1:13" s="14" customFormat="1" ht="33.75" customHeight="1">
      <c r="A5" s="8" t="s">
        <v>2</v>
      </c>
      <c r="B5" s="8" t="s">
        <v>3</v>
      </c>
      <c r="C5" s="9" t="s">
        <v>4</v>
      </c>
      <c r="D5" s="10"/>
      <c r="E5" s="9" t="s">
        <v>5</v>
      </c>
      <c r="F5" s="10"/>
      <c r="G5" s="9" t="s">
        <v>6</v>
      </c>
      <c r="H5" s="11"/>
      <c r="I5" s="10"/>
      <c r="J5" s="9" t="s">
        <v>7</v>
      </c>
      <c r="K5" s="12"/>
      <c r="L5" s="13"/>
      <c r="M5" s="13"/>
    </row>
    <row r="6" spans="1:13" s="14" customFormat="1" ht="30.75" customHeight="1">
      <c r="A6" s="15"/>
      <c r="B6" s="16"/>
      <c r="C6" s="17" t="s">
        <v>8</v>
      </c>
      <c r="D6" s="18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20" t="s">
        <v>15</v>
      </c>
      <c r="K6" s="20" t="s">
        <v>16</v>
      </c>
      <c r="L6" s="13"/>
      <c r="M6" s="13"/>
    </row>
    <row r="7" spans="1:13" s="14" customFormat="1" ht="28.5" customHeight="1" thickBot="1">
      <c r="A7" s="21"/>
      <c r="B7" s="22"/>
      <c r="C7" s="23"/>
      <c r="D7" s="24"/>
      <c r="E7" s="25"/>
      <c r="F7" s="25"/>
      <c r="G7" s="25"/>
      <c r="H7" s="25"/>
      <c r="I7" s="25"/>
      <c r="J7" s="26"/>
      <c r="K7" s="26"/>
      <c r="L7" s="13"/>
      <c r="M7" s="13"/>
    </row>
    <row r="8" spans="1:13" s="31" customFormat="1" ht="22.5" customHeight="1">
      <c r="A8" s="27" t="s">
        <v>17</v>
      </c>
      <c r="B8" s="28">
        <v>1</v>
      </c>
      <c r="C8" s="28">
        <v>320.77999999999997</v>
      </c>
      <c r="D8" s="28">
        <v>16372.42</v>
      </c>
      <c r="E8" s="28">
        <v>0</v>
      </c>
      <c r="F8" s="28">
        <v>0</v>
      </c>
      <c r="G8" s="28">
        <v>1172528</v>
      </c>
      <c r="H8" s="28">
        <v>1559462</v>
      </c>
      <c r="I8" s="28"/>
      <c r="J8" s="28">
        <v>552</v>
      </c>
      <c r="K8" s="29">
        <v>0</v>
      </c>
      <c r="L8" s="30"/>
      <c r="M8" s="30"/>
    </row>
    <row r="9" spans="1:13" s="33" customFormat="1" ht="14.1" customHeight="1">
      <c r="A9" s="27" t="s">
        <v>18</v>
      </c>
      <c r="B9" s="28">
        <v>1</v>
      </c>
      <c r="C9" s="28">
        <v>17779</v>
      </c>
      <c r="D9" s="28">
        <v>22550</v>
      </c>
      <c r="E9" s="28">
        <v>8660</v>
      </c>
      <c r="F9" s="28">
        <v>764</v>
      </c>
      <c r="G9" s="28">
        <v>1516038</v>
      </c>
      <c r="H9" s="28">
        <v>3855823</v>
      </c>
      <c r="I9" s="28">
        <v>6907</v>
      </c>
      <c r="J9" s="28">
        <v>0</v>
      </c>
      <c r="K9" s="29">
        <v>8632</v>
      </c>
      <c r="L9" s="30"/>
      <c r="M9" s="32"/>
    </row>
    <row r="10" spans="1:13" s="33" customFormat="1" ht="14.1" customHeight="1">
      <c r="A10" s="34" t="s">
        <v>19</v>
      </c>
      <c r="B10" s="28">
        <v>4</v>
      </c>
      <c r="C10" s="35">
        <f>217831+4429</f>
        <v>222260</v>
      </c>
      <c r="D10" s="28">
        <v>0</v>
      </c>
      <c r="E10" s="28">
        <v>0</v>
      </c>
      <c r="F10" s="35">
        <v>0</v>
      </c>
      <c r="G10" s="36">
        <v>0</v>
      </c>
      <c r="H10" s="35">
        <v>0</v>
      </c>
      <c r="I10" s="37">
        <v>22269</v>
      </c>
      <c r="J10" s="36">
        <v>57061</v>
      </c>
      <c r="K10" s="29">
        <v>52162</v>
      </c>
      <c r="L10" s="30"/>
      <c r="M10" s="32"/>
    </row>
    <row r="11" spans="1:13" s="5" customFormat="1" ht="16.5" customHeight="1">
      <c r="A11" s="38" t="s">
        <v>20</v>
      </c>
      <c r="B11" s="39">
        <v>2</v>
      </c>
      <c r="C11" s="35">
        <v>6810.92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479.03999999999996</v>
      </c>
      <c r="K11" s="40">
        <v>0</v>
      </c>
      <c r="L11" s="41"/>
      <c r="M11" s="4"/>
    </row>
    <row r="12" spans="1:13" s="5" customFormat="1" ht="18.75" customHeight="1" thickBot="1">
      <c r="A12" s="42" t="s">
        <v>21</v>
      </c>
      <c r="B12" s="43">
        <f>SUM(B8:B11)</f>
        <v>8</v>
      </c>
      <c r="C12" s="43">
        <f t="shared" ref="C12:K12" si="0">SUM(C8:C11)</f>
        <v>247170.7</v>
      </c>
      <c r="D12" s="43">
        <f t="shared" si="0"/>
        <v>38922.42</v>
      </c>
      <c r="E12" s="43">
        <f t="shared" si="0"/>
        <v>8660</v>
      </c>
      <c r="F12" s="43">
        <f t="shared" si="0"/>
        <v>764</v>
      </c>
      <c r="G12" s="43">
        <f t="shared" si="0"/>
        <v>2688566</v>
      </c>
      <c r="H12" s="43">
        <f t="shared" si="0"/>
        <v>5415285</v>
      </c>
      <c r="I12" s="43">
        <f t="shared" si="0"/>
        <v>29176</v>
      </c>
      <c r="J12" s="43">
        <f t="shared" si="0"/>
        <v>58092.04</v>
      </c>
      <c r="K12" s="43">
        <f t="shared" si="0"/>
        <v>60794</v>
      </c>
      <c r="L12" s="41"/>
      <c r="M12" s="4"/>
    </row>
    <row r="14" spans="1:13" s="46" customFormat="1" ht="15">
      <c r="A14" s="44" t="s">
        <v>22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5"/>
    </row>
    <row r="15" spans="1:13" s="46" customFormat="1" ht="15" customHeight="1">
      <c r="A15" s="47"/>
      <c r="B15" s="47"/>
      <c r="C15" s="47"/>
      <c r="D15" s="48"/>
      <c r="E15" s="48"/>
      <c r="F15" s="48"/>
      <c r="G15" s="48"/>
      <c r="H15" s="48"/>
      <c r="I15" s="48"/>
      <c r="J15" s="48"/>
      <c r="K15" s="48"/>
      <c r="L15" s="45"/>
      <c r="M15" s="45"/>
    </row>
    <row r="16" spans="1:13">
      <c r="A16" s="49" t="s">
        <v>23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2.75" customHeight="1">
      <c r="A17" s="50" t="s">
        <v>24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1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>
      <c r="A21" s="51"/>
      <c r="B21" s="51"/>
      <c r="C21" s="51"/>
    </row>
    <row r="22" spans="1:11">
      <c r="A22" s="51"/>
      <c r="B22" s="51"/>
      <c r="C22" s="51"/>
    </row>
  </sheetData>
  <mergeCells count="21">
    <mergeCell ref="K6:K7"/>
    <mergeCell ref="A14:K14"/>
    <mergeCell ref="A15:C15"/>
    <mergeCell ref="A16:K16"/>
    <mergeCell ref="A17:K20"/>
    <mergeCell ref="E6:E7"/>
    <mergeCell ref="F6:F7"/>
    <mergeCell ref="G6:G7"/>
    <mergeCell ref="H6:H7"/>
    <mergeCell ref="I6:I7"/>
    <mergeCell ref="J6:J7"/>
    <mergeCell ref="A1:K1"/>
    <mergeCell ref="A3:K3"/>
    <mergeCell ref="A5:A7"/>
    <mergeCell ref="B5:B7"/>
    <mergeCell ref="C5:D5"/>
    <mergeCell ref="E5:F5"/>
    <mergeCell ref="G5:I5"/>
    <mergeCell ref="J5:K5"/>
    <mergeCell ref="C6:C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8.6</vt:lpstr>
      <vt:lpstr>'8.6'!Área_de_impresión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2017-11-27T11:21:15Z</dcterms:created>
  <dcterms:modified xsi:type="dcterms:W3CDTF">2017-11-27T11:21:16Z</dcterms:modified>
</cp:coreProperties>
</file>