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8675" windowHeight="11535"/>
  </bookViews>
  <sheets>
    <sheet name="12.8.5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'12.8.5.3'!$A$1:$J$63</definedName>
    <definedName name="balan.xls" hidden="1">'[9]7.24'!$D$6:$D$27</definedName>
    <definedName name="Biotop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UTINA">#REF!</definedName>
  </definedNames>
  <calcPr calcId="125725"/>
</workbook>
</file>

<file path=xl/calcChain.xml><?xml version="1.0" encoding="utf-8"?>
<calcChain xmlns="http://schemas.openxmlformats.org/spreadsheetml/2006/main">
  <c r="I59" i="1"/>
  <c r="J59" s="1"/>
  <c r="H59"/>
  <c r="G59"/>
  <c r="E59"/>
  <c r="F59" s="1"/>
  <c r="D59"/>
  <c r="C59"/>
  <c r="B59"/>
  <c r="I30"/>
  <c r="G30"/>
  <c r="E30"/>
  <c r="C30"/>
  <c r="B30"/>
  <c r="H30" s="1"/>
  <c r="F30" l="1"/>
  <c r="J30"/>
  <c r="D30"/>
</calcChain>
</file>

<file path=xl/sharedStrings.xml><?xml version="1.0" encoding="utf-8"?>
<sst xmlns="http://schemas.openxmlformats.org/spreadsheetml/2006/main" count="76" uniqueCount="34">
  <si>
    <t>INCENDIOS FORESTALES</t>
  </si>
  <si>
    <t>12.8.5.3. DETECCIÓN Y EXTINCIÓN: Análisis autonómico del tiempo de llegada del primer medio de extinción, 2013</t>
  </si>
  <si>
    <t>Año completo</t>
  </si>
  <si>
    <t>Comunidades Autónomas</t>
  </si>
  <si>
    <t>Número total de siniestros</t>
  </si>
  <si>
    <t>Sin medios de extinción</t>
  </si>
  <si>
    <t>Con intervención de medios de extinción</t>
  </si>
  <si>
    <t>Sin datos</t>
  </si>
  <si>
    <t>Con datos</t>
  </si>
  <si>
    <t xml:space="preserve">Llegada &lt;= 15' </t>
  </si>
  <si>
    <t>Llegada &lt;= 30'</t>
  </si>
  <si>
    <t>Número</t>
  </si>
  <si>
    <t>Porcentaje</t>
  </si>
  <si>
    <t>Andalucía</t>
  </si>
  <si>
    <t>Aragón</t>
  </si>
  <si>
    <t>Asturias</t>
  </si>
  <si>
    <t>Canarias</t>
  </si>
  <si>
    <t>Cantabria</t>
  </si>
  <si>
    <t>Castilla La Mancha</t>
  </si>
  <si>
    <t>Castilla y León</t>
  </si>
  <si>
    <t>Cataluña</t>
  </si>
  <si>
    <t>Ceuta</t>
  </si>
  <si>
    <t>Com. Valenciana</t>
  </si>
  <si>
    <t>Euskadi</t>
  </si>
  <si>
    <t>Extremadura</t>
  </si>
  <si>
    <t>Galicia</t>
  </si>
  <si>
    <t>Illes Balears</t>
  </si>
  <si>
    <t>La Rioja</t>
  </si>
  <si>
    <t>Madrid</t>
  </si>
  <si>
    <t>Melilla</t>
  </si>
  <si>
    <t>Murcia</t>
  </si>
  <si>
    <t>Navarra</t>
  </si>
  <si>
    <t>ESPAÑA</t>
  </si>
  <si>
    <t>Campaña de Verano (Julio - Septiembre)</t>
  </si>
</sst>
</file>

<file path=xl/styles.xml><?xml version="1.0" encoding="utf-8"?>
<styleSheet xmlns="http://schemas.openxmlformats.org/spreadsheetml/2006/main">
  <numFmts count="6">
    <numFmt numFmtId="43" formatCode="_-* #,##0.00\ _€_-;\-* #,##0.00\ _€_-;_-* &quot;-&quot;??\ _€_-;_-@_-"/>
    <numFmt numFmtId="164" formatCode="#,##0__;\–#,##0__;0__;@__"/>
    <numFmt numFmtId="165" formatCode="#,##0.00__;\–#,##0.00__;0.00__;@__"/>
    <numFmt numFmtId="166" formatCode="#,##0.00_);\(#,##0.00\)"/>
    <numFmt numFmtId="167" formatCode="_-* #,##0.00\ [$€]_-;\-* #,##0.00\ [$€]_-;_-* &quot;-&quot;??\ [$€]_-;_-@_-"/>
    <numFmt numFmtId="170" formatCode="#,##0;\(0.0\)"/>
  </numFmts>
  <fonts count="7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Helv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2" borderId="0"/>
    <xf numFmtId="166" fontId="5" fillId="0" borderId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1" fillId="0" borderId="0"/>
    <xf numFmtId="170" fontId="1" fillId="0" borderId="23">
      <alignment horizontal="right"/>
    </xf>
  </cellStyleXfs>
  <cellXfs count="55">
    <xf numFmtId="0" fontId="0" fillId="2" borderId="0" xfId="0"/>
    <xf numFmtId="0" fontId="2" fillId="2" borderId="0" xfId="0" applyFont="1" applyAlignment="1">
      <alignment horizontal="center"/>
    </xf>
    <xf numFmtId="0" fontId="2" fillId="2" borderId="0" xfId="0" applyFont="1" applyAlignment="1"/>
    <xf numFmtId="0" fontId="3" fillId="0" borderId="0" xfId="0" applyFont="1" applyFill="1" applyAlignment="1">
      <alignment horizontal="center" vertical="center"/>
    </xf>
    <xf numFmtId="0" fontId="3" fillId="2" borderId="0" xfId="0" applyFont="1" applyAlignment="1"/>
    <xf numFmtId="0" fontId="3" fillId="2" borderId="0" xfId="0" applyFont="1" applyFill="1" applyAlignment="1">
      <alignment horizontal="center"/>
    </xf>
    <xf numFmtId="0" fontId="4" fillId="2" borderId="1" xfId="0" applyFont="1" applyBorder="1" applyAlignment="1">
      <alignment vertical="center"/>
    </xf>
    <xf numFmtId="0" fontId="0" fillId="2" borderId="1" xfId="0" applyBorder="1"/>
    <xf numFmtId="0" fontId="0" fillId="2" borderId="0" xfId="0" applyBorder="1"/>
    <xf numFmtId="0" fontId="1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2" borderId="0" xfId="0" applyBorder="1" applyAlignment="1">
      <alignment horizontal="center" vertical="center"/>
    </xf>
    <xf numFmtId="0" fontId="0" fillId="2" borderId="0" xfId="0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indent="1"/>
    </xf>
    <xf numFmtId="164" fontId="1" fillId="2" borderId="8" xfId="0" applyNumberFormat="1" applyFont="1" applyFill="1" applyBorder="1" applyAlignment="1" applyProtection="1">
      <alignment horizontal="right" indent="1"/>
    </xf>
    <xf numFmtId="10" fontId="1" fillId="2" borderId="8" xfId="0" applyNumberFormat="1" applyFont="1" applyFill="1" applyBorder="1" applyAlignment="1" applyProtection="1">
      <alignment horizontal="right" indent="1"/>
    </xf>
    <xf numFmtId="10" fontId="1" fillId="2" borderId="4" xfId="0" applyNumberFormat="1" applyFont="1" applyFill="1" applyBorder="1" applyAlignment="1" applyProtection="1">
      <alignment horizontal="right" indent="1"/>
    </xf>
    <xf numFmtId="0" fontId="0" fillId="2" borderId="0" xfId="0" applyBorder="1" applyAlignment="1">
      <alignment horizontal="right"/>
    </xf>
    <xf numFmtId="0" fontId="1" fillId="2" borderId="7" xfId="0" applyFont="1" applyFill="1" applyBorder="1" applyAlignment="1">
      <alignment horizontal="left" indent="1"/>
    </xf>
    <xf numFmtId="10" fontId="1" fillId="2" borderId="9" xfId="0" applyNumberFormat="1" applyFont="1" applyFill="1" applyBorder="1" applyAlignment="1" applyProtection="1">
      <alignment horizontal="right" indent="1"/>
    </xf>
    <xf numFmtId="0" fontId="0" fillId="2" borderId="7" xfId="0" applyBorder="1" applyAlignment="1">
      <alignment horizontal="left" indent="1"/>
    </xf>
    <xf numFmtId="0" fontId="4" fillId="2" borderId="0" xfId="0" applyFont="1" applyBorder="1"/>
    <xf numFmtId="0" fontId="4" fillId="2" borderId="0" xfId="0" applyFont="1"/>
    <xf numFmtId="0" fontId="0" fillId="2" borderId="7" xfId="0" applyBorder="1"/>
    <xf numFmtId="164" fontId="1" fillId="2" borderId="8" xfId="0" applyNumberFormat="1" applyFont="1" applyFill="1" applyBorder="1" applyAlignment="1" applyProtection="1">
      <alignment horizontal="right"/>
    </xf>
    <xf numFmtId="4" fontId="1" fillId="2" borderId="8" xfId="0" applyNumberFormat="1" applyFont="1" applyFill="1" applyBorder="1" applyAlignment="1" applyProtection="1">
      <alignment horizontal="right"/>
    </xf>
    <xf numFmtId="165" fontId="1" fillId="2" borderId="8" xfId="0" applyNumberFormat="1" applyFont="1" applyFill="1" applyBorder="1" applyAlignment="1" applyProtection="1">
      <alignment horizontal="right"/>
    </xf>
    <xf numFmtId="165" fontId="1" fillId="2" borderId="9" xfId="0" applyNumberFormat="1" applyFont="1" applyFill="1" applyBorder="1" applyAlignment="1" applyProtection="1">
      <alignment horizontal="right"/>
    </xf>
    <xf numFmtId="0" fontId="4" fillId="3" borderId="17" xfId="0" applyFont="1" applyFill="1" applyBorder="1" applyAlignment="1">
      <alignment horizontal="left" indent="2"/>
    </xf>
    <xf numFmtId="0" fontId="0" fillId="2" borderId="22" xfId="0" applyBorder="1"/>
    <xf numFmtId="0" fontId="4" fillId="2" borderId="1" xfId="0" applyFont="1" applyBorder="1" applyAlignment="1">
      <alignment horizontal="center" vertical="center"/>
    </xf>
    <xf numFmtId="0" fontId="0" fillId="2" borderId="1" xfId="0" applyBorder="1" applyAlignment="1"/>
    <xf numFmtId="164" fontId="4" fillId="3" borderId="18" xfId="0" applyNumberFormat="1" applyFont="1" applyFill="1" applyBorder="1" applyAlignment="1" applyProtection="1">
      <alignment horizontal="right" indent="1"/>
    </xf>
    <xf numFmtId="10" fontId="4" fillId="3" borderId="18" xfId="1" applyNumberFormat="1" applyFont="1" applyFill="1" applyBorder="1" applyAlignment="1">
      <alignment horizontal="left" indent="2"/>
    </xf>
    <xf numFmtId="10" fontId="4" fillId="3" borderId="18" xfId="1" applyNumberFormat="1" applyFont="1" applyFill="1" applyBorder="1" applyAlignment="1">
      <alignment horizontal="left" indent="3"/>
    </xf>
    <xf numFmtId="10" fontId="4" fillId="3" borderId="21" xfId="1" applyNumberFormat="1" applyFont="1" applyFill="1" applyBorder="1" applyAlignment="1">
      <alignment horizontal="left" indent="3"/>
    </xf>
  </cellXfs>
  <cellStyles count="7">
    <cellStyle name="Euro" xfId="2"/>
    <cellStyle name="Millares 2" xfId="3"/>
    <cellStyle name="Normal" xfId="0" builtinId="0"/>
    <cellStyle name="Normal 2 4" xfId="4"/>
    <cellStyle name="Normal 6" xfId="5"/>
    <cellStyle name="Normal_MEDPRO9" xfId="1"/>
    <cellStyle name="pepe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"/>
      <sheetName val="12.6.2.1"/>
      <sheetName val="Grafico 12.6.2.1"/>
      <sheetName val="12.6.2.2"/>
      <sheetName val="12.6.2.3"/>
      <sheetName val="12.6.2.4"/>
      <sheetName val="12.6.3.1"/>
      <sheetName val="12.6.3.2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"/>
      <sheetName val="12.9.1"/>
      <sheetName val="12.9.2"/>
      <sheetName val="GR.12.9.2"/>
      <sheetName val="12.9.3"/>
      <sheetName val="12.9.4"/>
      <sheetName val="12.9.5"/>
      <sheetName val="12.9.6"/>
      <sheetName val="12.9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view="pageBreakPreview" topLeftCell="A25" zoomScale="75" zoomScaleNormal="75" workbookViewId="0">
      <selection activeCell="I59" sqref="I59"/>
    </sheetView>
  </sheetViews>
  <sheetFormatPr baseColWidth="10" defaultRowHeight="12.75"/>
  <cols>
    <col min="1" max="1" width="30.7109375" customWidth="1"/>
    <col min="2" max="10" width="16.5703125" customWidth="1"/>
  </cols>
  <sheetData>
    <row r="1" spans="1:15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</row>
    <row r="3" spans="1:15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4"/>
    </row>
    <row r="4" spans="1:15" ht="15">
      <c r="A4" s="5"/>
      <c r="B4" s="5"/>
      <c r="C4" s="5"/>
      <c r="D4" s="5"/>
      <c r="E4" s="5"/>
      <c r="F4" s="5"/>
      <c r="G4" s="5"/>
      <c r="H4" s="5"/>
      <c r="I4" s="5"/>
      <c r="J4" s="5"/>
      <c r="K4" s="4"/>
      <c r="L4" s="4"/>
      <c r="M4" s="4"/>
      <c r="N4" s="4"/>
    </row>
    <row r="5" spans="1:15" ht="21.75" customHeight="1" thickBot="1">
      <c r="A5" s="6" t="s">
        <v>2</v>
      </c>
      <c r="B5" s="7"/>
      <c r="C5" s="7"/>
      <c r="D5" s="7"/>
      <c r="E5" s="7"/>
      <c r="F5" s="7"/>
      <c r="G5" s="7"/>
      <c r="H5" s="7"/>
      <c r="I5" s="7"/>
      <c r="J5" s="7"/>
      <c r="K5" s="8"/>
      <c r="L5" s="8"/>
      <c r="M5" s="8"/>
      <c r="N5" s="8"/>
    </row>
    <row r="6" spans="1:15" s="16" customFormat="1" ht="21" customHeight="1">
      <c r="A6" s="9" t="s">
        <v>3</v>
      </c>
      <c r="B6" s="10" t="s">
        <v>4</v>
      </c>
      <c r="C6" s="11" t="s">
        <v>5</v>
      </c>
      <c r="D6" s="12"/>
      <c r="E6" s="13" t="s">
        <v>6</v>
      </c>
      <c r="F6" s="14"/>
      <c r="G6" s="14"/>
      <c r="H6" s="14"/>
      <c r="I6" s="14"/>
      <c r="J6" s="14"/>
      <c r="K6" s="15"/>
      <c r="L6" s="15"/>
      <c r="M6" s="15"/>
      <c r="N6" s="15"/>
      <c r="O6" s="15"/>
    </row>
    <row r="7" spans="1:15" s="16" customFormat="1" ht="21" customHeight="1">
      <c r="A7" s="17"/>
      <c r="B7" s="18"/>
      <c r="C7" s="19"/>
      <c r="D7" s="20"/>
      <c r="E7" s="21" t="s">
        <v>7</v>
      </c>
      <c r="F7" s="22"/>
      <c r="G7" s="23" t="s">
        <v>8</v>
      </c>
      <c r="H7" s="24"/>
      <c r="I7" s="24"/>
      <c r="J7" s="24"/>
      <c r="K7" s="15"/>
      <c r="L7" s="15"/>
      <c r="M7" s="15"/>
      <c r="N7" s="15"/>
      <c r="O7" s="15"/>
    </row>
    <row r="8" spans="1:15" s="16" customFormat="1" ht="21" customHeight="1">
      <c r="A8" s="17"/>
      <c r="B8" s="18"/>
      <c r="C8" s="25"/>
      <c r="D8" s="26"/>
      <c r="E8" s="25"/>
      <c r="F8" s="26"/>
      <c r="G8" s="23" t="s">
        <v>9</v>
      </c>
      <c r="H8" s="27"/>
      <c r="I8" s="23" t="s">
        <v>10</v>
      </c>
      <c r="J8" s="24"/>
      <c r="K8" s="15"/>
      <c r="L8" s="15"/>
      <c r="M8" s="15"/>
      <c r="N8" s="15"/>
      <c r="O8" s="15"/>
    </row>
    <row r="9" spans="1:15" s="16" customFormat="1" ht="33.75" customHeight="1" thickBot="1">
      <c r="A9" s="28"/>
      <c r="B9" s="29"/>
      <c r="C9" s="30" t="s">
        <v>11</v>
      </c>
      <c r="D9" s="30" t="s">
        <v>12</v>
      </c>
      <c r="E9" s="30" t="s">
        <v>11</v>
      </c>
      <c r="F9" s="30" t="s">
        <v>12</v>
      </c>
      <c r="G9" s="30" t="s">
        <v>11</v>
      </c>
      <c r="H9" s="30" t="s">
        <v>12</v>
      </c>
      <c r="I9" s="30" t="s">
        <v>11</v>
      </c>
      <c r="J9" s="31" t="s">
        <v>12</v>
      </c>
      <c r="K9" s="15"/>
    </row>
    <row r="10" spans="1:15" ht="27.75" customHeight="1">
      <c r="A10" s="32" t="s">
        <v>13</v>
      </c>
      <c r="B10" s="33">
        <v>785</v>
      </c>
      <c r="C10" s="33">
        <v>0</v>
      </c>
      <c r="D10" s="34">
        <v>0</v>
      </c>
      <c r="E10" s="33">
        <v>1</v>
      </c>
      <c r="F10" s="34">
        <v>0.12738853503184713</v>
      </c>
      <c r="G10" s="33">
        <v>184</v>
      </c>
      <c r="H10" s="34">
        <v>23.439490445859875</v>
      </c>
      <c r="I10" s="33">
        <v>457</v>
      </c>
      <c r="J10" s="35">
        <v>58.216560509554135</v>
      </c>
      <c r="K10" s="36"/>
    </row>
    <row r="11" spans="1:15" ht="14.1" customHeight="1">
      <c r="A11" s="37" t="s">
        <v>14</v>
      </c>
      <c r="B11" s="33">
        <v>217</v>
      </c>
      <c r="C11" s="33">
        <v>2</v>
      </c>
      <c r="D11" s="34">
        <v>0.92165898617511521</v>
      </c>
      <c r="E11" s="33">
        <v>0</v>
      </c>
      <c r="F11" s="34">
        <v>0</v>
      </c>
      <c r="G11" s="33">
        <v>46</v>
      </c>
      <c r="H11" s="34">
        <v>21.198156682027651</v>
      </c>
      <c r="I11" s="33">
        <v>131</v>
      </c>
      <c r="J11" s="38">
        <v>60.36866359447005</v>
      </c>
      <c r="K11" s="36"/>
    </row>
    <row r="12" spans="1:15" ht="14.1" customHeight="1">
      <c r="A12" s="37" t="s">
        <v>15</v>
      </c>
      <c r="B12" s="33">
        <v>1079</v>
      </c>
      <c r="C12" s="33">
        <v>5</v>
      </c>
      <c r="D12" s="34">
        <v>0.46339202965708987</v>
      </c>
      <c r="E12" s="33">
        <v>1</v>
      </c>
      <c r="F12" s="34">
        <v>9.2678405931417976E-2</v>
      </c>
      <c r="G12" s="33">
        <v>132</v>
      </c>
      <c r="H12" s="34">
        <v>12.233549582947173</v>
      </c>
      <c r="I12" s="33">
        <v>378</v>
      </c>
      <c r="J12" s="38">
        <v>35.032437442075995</v>
      </c>
      <c r="K12" s="36"/>
    </row>
    <row r="13" spans="1:15" ht="14.1" customHeight="1">
      <c r="A13" s="37" t="s">
        <v>16</v>
      </c>
      <c r="B13" s="33">
        <v>102</v>
      </c>
      <c r="C13" s="33">
        <v>0</v>
      </c>
      <c r="D13" s="34">
        <v>0</v>
      </c>
      <c r="E13" s="33">
        <v>0</v>
      </c>
      <c r="F13" s="34">
        <v>0</v>
      </c>
      <c r="G13" s="33">
        <v>51</v>
      </c>
      <c r="H13" s="34">
        <v>50</v>
      </c>
      <c r="I13" s="33">
        <v>91</v>
      </c>
      <c r="J13" s="38">
        <v>89.215686274509807</v>
      </c>
      <c r="K13" s="36"/>
    </row>
    <row r="14" spans="1:15" ht="14.1" customHeight="1">
      <c r="A14" s="37" t="s">
        <v>17</v>
      </c>
      <c r="B14" s="33">
        <v>449</v>
      </c>
      <c r="C14" s="33">
        <v>86</v>
      </c>
      <c r="D14" s="34">
        <v>19.153674832962139</v>
      </c>
      <c r="E14" s="33">
        <v>0</v>
      </c>
      <c r="F14" s="34">
        <v>0</v>
      </c>
      <c r="G14" s="33">
        <v>88</v>
      </c>
      <c r="H14" s="34">
        <v>19.599109131403118</v>
      </c>
      <c r="I14" s="33">
        <v>226</v>
      </c>
      <c r="J14" s="38">
        <v>50.334075723830743</v>
      </c>
      <c r="K14" s="36"/>
    </row>
    <row r="15" spans="1:15" ht="14.1" customHeight="1">
      <c r="A15" s="37" t="s">
        <v>18</v>
      </c>
      <c r="B15" s="33">
        <v>824</v>
      </c>
      <c r="C15" s="33">
        <v>4</v>
      </c>
      <c r="D15" s="34">
        <v>0.48543689320388345</v>
      </c>
      <c r="E15" s="33">
        <v>0</v>
      </c>
      <c r="F15" s="34">
        <v>0</v>
      </c>
      <c r="G15" s="33">
        <v>224</v>
      </c>
      <c r="H15" s="34">
        <v>27.184466019417474</v>
      </c>
      <c r="I15" s="33">
        <v>522</v>
      </c>
      <c r="J15" s="38">
        <v>63.349514563106801</v>
      </c>
      <c r="K15" s="36"/>
    </row>
    <row r="16" spans="1:15" ht="14.1" customHeight="1">
      <c r="A16" s="37" t="s">
        <v>19</v>
      </c>
      <c r="B16" s="33">
        <v>1254</v>
      </c>
      <c r="C16" s="33">
        <v>18</v>
      </c>
      <c r="D16" s="34">
        <v>1.4354066985645932</v>
      </c>
      <c r="E16" s="33">
        <v>0</v>
      </c>
      <c r="F16" s="34">
        <v>0</v>
      </c>
      <c r="G16" s="33">
        <v>508</v>
      </c>
      <c r="H16" s="34">
        <v>40.5103668261563</v>
      </c>
      <c r="I16" s="33">
        <v>947</v>
      </c>
      <c r="J16" s="38">
        <v>75.518341307814993</v>
      </c>
      <c r="K16" s="36"/>
    </row>
    <row r="17" spans="1:11" ht="14.1" customHeight="1">
      <c r="A17" s="37" t="s">
        <v>20</v>
      </c>
      <c r="B17" s="33">
        <v>602</v>
      </c>
      <c r="C17" s="33">
        <v>0</v>
      </c>
      <c r="D17" s="34">
        <v>0</v>
      </c>
      <c r="E17" s="33">
        <v>0</v>
      </c>
      <c r="F17" s="34">
        <v>0</v>
      </c>
      <c r="G17" s="33">
        <v>348</v>
      </c>
      <c r="H17" s="34">
        <v>57.807308970099669</v>
      </c>
      <c r="I17" s="33">
        <v>515</v>
      </c>
      <c r="J17" s="38">
        <v>85.548172757475086</v>
      </c>
      <c r="K17" s="36"/>
    </row>
    <row r="18" spans="1:11" ht="14.1" customHeight="1">
      <c r="A18" s="37" t="s">
        <v>21</v>
      </c>
      <c r="B18" s="33">
        <v>0</v>
      </c>
      <c r="C18" s="33">
        <v>0</v>
      </c>
      <c r="D18" s="34">
        <v>0</v>
      </c>
      <c r="E18" s="33">
        <v>0</v>
      </c>
      <c r="F18" s="34">
        <v>0</v>
      </c>
      <c r="G18" s="33">
        <v>0</v>
      </c>
      <c r="H18" s="34">
        <v>0</v>
      </c>
      <c r="I18" s="33">
        <v>0</v>
      </c>
      <c r="J18" s="38">
        <v>0</v>
      </c>
      <c r="K18" s="36"/>
    </row>
    <row r="19" spans="1:11" ht="14.1" customHeight="1">
      <c r="A19" s="37" t="s">
        <v>22</v>
      </c>
      <c r="B19" s="33">
        <v>335</v>
      </c>
      <c r="C19" s="33">
        <v>2</v>
      </c>
      <c r="D19" s="34">
        <v>0.59701492537313439</v>
      </c>
      <c r="E19" s="33">
        <v>0</v>
      </c>
      <c r="F19" s="34">
        <v>0</v>
      </c>
      <c r="G19" s="33">
        <v>84</v>
      </c>
      <c r="H19" s="34">
        <v>25.07462686567164</v>
      </c>
      <c r="I19" s="33">
        <v>251</v>
      </c>
      <c r="J19" s="38">
        <v>74.925373134328353</v>
      </c>
      <c r="K19" s="36"/>
    </row>
    <row r="20" spans="1:11" ht="14.1" customHeight="1">
      <c r="A20" s="37" t="s">
        <v>23</v>
      </c>
      <c r="B20" s="33">
        <v>92</v>
      </c>
      <c r="C20" s="33">
        <v>0</v>
      </c>
      <c r="D20" s="34">
        <v>0</v>
      </c>
      <c r="E20" s="33">
        <v>1</v>
      </c>
      <c r="F20" s="34">
        <v>1.0869565217391304</v>
      </c>
      <c r="G20" s="33">
        <v>28</v>
      </c>
      <c r="H20" s="34">
        <v>30.434782608695656</v>
      </c>
      <c r="I20" s="33">
        <v>64</v>
      </c>
      <c r="J20" s="38">
        <v>69.565217391304344</v>
      </c>
      <c r="K20" s="36"/>
    </row>
    <row r="21" spans="1:11" ht="14.1" customHeight="1">
      <c r="A21" s="37" t="s">
        <v>24</v>
      </c>
      <c r="B21" s="33">
        <v>700</v>
      </c>
      <c r="C21" s="33">
        <v>0</v>
      </c>
      <c r="D21" s="34">
        <v>0</v>
      </c>
      <c r="E21" s="33">
        <v>1</v>
      </c>
      <c r="F21" s="34">
        <v>0.14285714285714285</v>
      </c>
      <c r="G21" s="33">
        <v>291</v>
      </c>
      <c r="H21" s="34">
        <v>41.571428571428569</v>
      </c>
      <c r="I21" s="33">
        <v>551</v>
      </c>
      <c r="J21" s="38">
        <v>78.714285714285708</v>
      </c>
      <c r="K21" s="36"/>
    </row>
    <row r="22" spans="1:11" ht="14.1" customHeight="1">
      <c r="A22" s="37" t="s">
        <v>25</v>
      </c>
      <c r="B22" s="33">
        <v>3581</v>
      </c>
      <c r="C22" s="33">
        <v>0</v>
      </c>
      <c r="D22" s="34">
        <v>0</v>
      </c>
      <c r="E22" s="33">
        <v>0</v>
      </c>
      <c r="F22" s="34">
        <v>0</v>
      </c>
      <c r="G22" s="33">
        <v>1735</v>
      </c>
      <c r="H22" s="34">
        <v>48.450153588383131</v>
      </c>
      <c r="I22" s="33">
        <v>3080</v>
      </c>
      <c r="J22" s="38">
        <v>86.009494554593687</v>
      </c>
      <c r="K22" s="36"/>
    </row>
    <row r="23" spans="1:11" ht="14.1" customHeight="1">
      <c r="A23" s="37" t="s">
        <v>26</v>
      </c>
      <c r="B23" s="33">
        <v>90</v>
      </c>
      <c r="C23" s="33">
        <v>0</v>
      </c>
      <c r="D23" s="34">
        <v>0</v>
      </c>
      <c r="E23" s="33">
        <v>0</v>
      </c>
      <c r="F23" s="34">
        <v>0</v>
      </c>
      <c r="G23" s="33">
        <v>33</v>
      </c>
      <c r="H23" s="34">
        <v>36.666666666666664</v>
      </c>
      <c r="I23" s="33">
        <v>71</v>
      </c>
      <c r="J23" s="38">
        <v>78.888888888888886</v>
      </c>
      <c r="K23" s="36"/>
    </row>
    <row r="24" spans="1:11" ht="14.1" customHeight="1">
      <c r="A24" s="37" t="s">
        <v>27</v>
      </c>
      <c r="B24" s="33">
        <v>31</v>
      </c>
      <c r="C24" s="33">
        <v>0</v>
      </c>
      <c r="D24" s="34">
        <v>0</v>
      </c>
      <c r="E24" s="33">
        <v>0</v>
      </c>
      <c r="F24" s="34">
        <v>0</v>
      </c>
      <c r="G24" s="33">
        <v>9</v>
      </c>
      <c r="H24" s="34">
        <v>29.032258064516132</v>
      </c>
      <c r="I24" s="33">
        <v>24</v>
      </c>
      <c r="J24" s="38">
        <v>77.41935483870968</v>
      </c>
      <c r="K24" s="36"/>
    </row>
    <row r="25" spans="1:11" ht="14.1" customHeight="1">
      <c r="A25" s="37" t="s">
        <v>28</v>
      </c>
      <c r="B25" s="33">
        <v>286</v>
      </c>
      <c r="C25" s="33">
        <v>0</v>
      </c>
      <c r="D25" s="34">
        <v>0</v>
      </c>
      <c r="E25" s="33">
        <v>1</v>
      </c>
      <c r="F25" s="34">
        <v>0.34965034965034963</v>
      </c>
      <c r="G25" s="33">
        <v>152</v>
      </c>
      <c r="H25" s="34">
        <v>53.146853146853147</v>
      </c>
      <c r="I25" s="33">
        <v>259</v>
      </c>
      <c r="J25" s="38">
        <v>90.55944055944056</v>
      </c>
      <c r="K25" s="36"/>
    </row>
    <row r="26" spans="1:11" ht="14.1" customHeight="1">
      <c r="A26" s="37" t="s">
        <v>29</v>
      </c>
      <c r="B26" s="33">
        <v>0</v>
      </c>
      <c r="C26" s="33">
        <v>0</v>
      </c>
      <c r="D26" s="34">
        <v>0</v>
      </c>
      <c r="E26" s="33">
        <v>0</v>
      </c>
      <c r="F26" s="34">
        <v>0</v>
      </c>
      <c r="G26" s="33">
        <v>0</v>
      </c>
      <c r="H26" s="34">
        <v>0</v>
      </c>
      <c r="I26" s="33">
        <v>0</v>
      </c>
      <c r="J26" s="38">
        <v>0</v>
      </c>
      <c r="K26" s="36"/>
    </row>
    <row r="27" spans="1:11" ht="14.1" customHeight="1">
      <c r="A27" s="37" t="s">
        <v>30</v>
      </c>
      <c r="B27" s="33">
        <v>112</v>
      </c>
      <c r="C27" s="33">
        <v>0</v>
      </c>
      <c r="D27" s="34">
        <v>0</v>
      </c>
      <c r="E27" s="33">
        <v>0</v>
      </c>
      <c r="F27" s="34">
        <v>0</v>
      </c>
      <c r="G27" s="33">
        <v>49</v>
      </c>
      <c r="H27" s="34">
        <v>43.75</v>
      </c>
      <c r="I27" s="33">
        <v>92</v>
      </c>
      <c r="J27" s="38">
        <v>82.142857142857139</v>
      </c>
      <c r="K27" s="36"/>
    </row>
    <row r="28" spans="1:11" s="41" customFormat="1" ht="14.1" customHeight="1">
      <c r="A28" s="39" t="s">
        <v>31</v>
      </c>
      <c r="B28" s="33">
        <v>258</v>
      </c>
      <c r="C28" s="33">
        <v>0</v>
      </c>
      <c r="D28" s="34">
        <v>0</v>
      </c>
      <c r="E28" s="33">
        <v>0</v>
      </c>
      <c r="F28" s="34">
        <v>0</v>
      </c>
      <c r="G28" s="33">
        <v>105</v>
      </c>
      <c r="H28" s="34">
        <v>40.697674418604649</v>
      </c>
      <c r="I28" s="33">
        <v>232</v>
      </c>
      <c r="J28" s="38">
        <v>89.922480620155042</v>
      </c>
      <c r="K28" s="40"/>
    </row>
    <row r="29" spans="1:11" s="41" customFormat="1">
      <c r="A29" s="42"/>
      <c r="B29" s="43"/>
      <c r="C29" s="43"/>
      <c r="D29" s="44"/>
      <c r="E29" s="43"/>
      <c r="F29" s="45"/>
      <c r="G29" s="43"/>
      <c r="H29" s="45"/>
      <c r="I29" s="43"/>
      <c r="J29" s="46"/>
      <c r="K29" s="40"/>
    </row>
    <row r="30" spans="1:11" ht="13.5" thickBot="1">
      <c r="A30" s="47" t="s">
        <v>32</v>
      </c>
      <c r="B30" s="51">
        <f>SUM(B10:B28)</f>
        <v>10797</v>
      </c>
      <c r="C30" s="51">
        <f>SUM(C10:C28)</f>
        <v>117</v>
      </c>
      <c r="D30" s="53">
        <f>C30/$B$30</f>
        <v>1.0836343428730202E-2</v>
      </c>
      <c r="E30" s="51">
        <f>SUM(E10:E28)</f>
        <v>5</v>
      </c>
      <c r="F30" s="53">
        <f>E30/$B$30</f>
        <v>4.6309159951838475E-4</v>
      </c>
      <c r="G30" s="51">
        <f>SUM(G10:G28)</f>
        <v>4067</v>
      </c>
      <c r="H30" s="52">
        <f>G30/$B$30</f>
        <v>0.37667870704825412</v>
      </c>
      <c r="I30" s="51">
        <f>SUM(I10:I28)</f>
        <v>7891</v>
      </c>
      <c r="J30" s="54">
        <f>I30/$B$30</f>
        <v>0.73085116235991476</v>
      </c>
      <c r="K30" s="8"/>
    </row>
    <row r="31" spans="1:1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8"/>
    </row>
    <row r="32" spans="1:11">
      <c r="K32" s="8"/>
    </row>
    <row r="33" spans="1:11">
      <c r="K33" s="8"/>
    </row>
    <row r="34" spans="1:11" ht="26.25" customHeight="1" thickBot="1">
      <c r="A34" s="49" t="s">
        <v>33</v>
      </c>
      <c r="B34" s="49"/>
      <c r="C34" s="50"/>
      <c r="D34" s="50"/>
      <c r="E34" s="50"/>
      <c r="F34" s="50"/>
      <c r="G34" s="50"/>
      <c r="H34" s="50"/>
      <c r="I34" s="50"/>
      <c r="J34" s="50"/>
      <c r="K34" s="8"/>
    </row>
    <row r="35" spans="1:11" s="16" customFormat="1" ht="23.25" customHeight="1">
      <c r="A35" s="9" t="s">
        <v>3</v>
      </c>
      <c r="B35" s="10" t="s">
        <v>4</v>
      </c>
      <c r="C35" s="11" t="s">
        <v>5</v>
      </c>
      <c r="D35" s="12"/>
      <c r="E35" s="13" t="s">
        <v>6</v>
      </c>
      <c r="F35" s="14"/>
      <c r="G35" s="14"/>
      <c r="H35" s="14"/>
      <c r="I35" s="14"/>
      <c r="J35" s="14"/>
      <c r="K35" s="15"/>
    </row>
    <row r="36" spans="1:11" s="16" customFormat="1" ht="23.25" customHeight="1">
      <c r="A36" s="17"/>
      <c r="B36" s="18"/>
      <c r="C36" s="19"/>
      <c r="D36" s="20"/>
      <c r="E36" s="21" t="s">
        <v>7</v>
      </c>
      <c r="F36" s="22"/>
      <c r="G36" s="23" t="s">
        <v>8</v>
      </c>
      <c r="H36" s="24"/>
      <c r="I36" s="24"/>
      <c r="J36" s="24"/>
      <c r="K36" s="15"/>
    </row>
    <row r="37" spans="1:11" s="16" customFormat="1" ht="23.25" customHeight="1">
      <c r="A37" s="17"/>
      <c r="B37" s="18"/>
      <c r="C37" s="25"/>
      <c r="D37" s="26"/>
      <c r="E37" s="25"/>
      <c r="F37" s="26"/>
      <c r="G37" s="23" t="s">
        <v>9</v>
      </c>
      <c r="H37" s="27"/>
      <c r="I37" s="23" t="s">
        <v>10</v>
      </c>
      <c r="J37" s="24"/>
      <c r="K37" s="15"/>
    </row>
    <row r="38" spans="1:11" s="16" customFormat="1" ht="23.25" customHeight="1" thickBot="1">
      <c r="A38" s="28"/>
      <c r="B38" s="29"/>
      <c r="C38" s="30" t="s">
        <v>11</v>
      </c>
      <c r="D38" s="30" t="s">
        <v>12</v>
      </c>
      <c r="E38" s="30" t="s">
        <v>11</v>
      </c>
      <c r="F38" s="30" t="s">
        <v>12</v>
      </c>
      <c r="G38" s="30" t="s">
        <v>11</v>
      </c>
      <c r="H38" s="30" t="s">
        <v>12</v>
      </c>
      <c r="I38" s="30" t="s">
        <v>11</v>
      </c>
      <c r="J38" s="31" t="s">
        <v>12</v>
      </c>
      <c r="K38" s="15"/>
    </row>
    <row r="39" spans="1:11" ht="21" customHeight="1">
      <c r="A39" s="32" t="s">
        <v>13</v>
      </c>
      <c r="B39" s="33">
        <v>424</v>
      </c>
      <c r="C39" s="33">
        <v>0</v>
      </c>
      <c r="D39" s="34">
        <v>0</v>
      </c>
      <c r="E39" s="33">
        <v>1</v>
      </c>
      <c r="F39" s="34">
        <v>0.23584905660377359</v>
      </c>
      <c r="G39" s="33">
        <v>116</v>
      </c>
      <c r="H39" s="34">
        <v>27.358490566037734</v>
      </c>
      <c r="I39" s="33">
        <v>273</v>
      </c>
      <c r="J39" s="35">
        <v>64.386792452830193</v>
      </c>
      <c r="K39" s="8"/>
    </row>
    <row r="40" spans="1:11" ht="14.1" customHeight="1">
      <c r="A40" s="37" t="s">
        <v>14</v>
      </c>
      <c r="B40" s="33">
        <v>93</v>
      </c>
      <c r="C40" s="33">
        <v>0</v>
      </c>
      <c r="D40" s="34">
        <v>0</v>
      </c>
      <c r="E40" s="33">
        <v>0</v>
      </c>
      <c r="F40" s="34">
        <v>0</v>
      </c>
      <c r="G40" s="33">
        <v>18</v>
      </c>
      <c r="H40" s="34">
        <v>19.35483870967742</v>
      </c>
      <c r="I40" s="33">
        <v>55</v>
      </c>
      <c r="J40" s="38">
        <v>59.13978494623656</v>
      </c>
      <c r="K40" s="8"/>
    </row>
    <row r="41" spans="1:11" ht="14.1" customHeight="1">
      <c r="A41" s="37" t="s">
        <v>15</v>
      </c>
      <c r="B41" s="33">
        <v>400</v>
      </c>
      <c r="C41" s="33">
        <v>0</v>
      </c>
      <c r="D41" s="34">
        <v>0</v>
      </c>
      <c r="E41" s="33">
        <v>0</v>
      </c>
      <c r="F41" s="34">
        <v>0</v>
      </c>
      <c r="G41" s="33">
        <v>52</v>
      </c>
      <c r="H41" s="34">
        <v>13</v>
      </c>
      <c r="I41" s="33">
        <v>161</v>
      </c>
      <c r="J41" s="38">
        <v>40.25</v>
      </c>
      <c r="K41" s="8"/>
    </row>
    <row r="42" spans="1:11" ht="14.1" customHeight="1">
      <c r="A42" s="37" t="s">
        <v>16</v>
      </c>
      <c r="B42" s="33">
        <v>57</v>
      </c>
      <c r="C42" s="33">
        <v>0</v>
      </c>
      <c r="D42" s="34">
        <v>0</v>
      </c>
      <c r="E42" s="33">
        <v>0</v>
      </c>
      <c r="F42" s="34">
        <v>0</v>
      </c>
      <c r="G42" s="33">
        <v>29</v>
      </c>
      <c r="H42" s="34">
        <v>50.877192982456144</v>
      </c>
      <c r="I42" s="33">
        <v>52</v>
      </c>
      <c r="J42" s="38">
        <v>91.228070175438589</v>
      </c>
      <c r="K42" s="8"/>
    </row>
    <row r="43" spans="1:11" ht="14.1" customHeight="1">
      <c r="A43" s="37" t="s">
        <v>17</v>
      </c>
      <c r="B43" s="33">
        <v>46</v>
      </c>
      <c r="C43" s="33">
        <v>7</v>
      </c>
      <c r="D43" s="34">
        <v>15.217391304347828</v>
      </c>
      <c r="E43" s="33">
        <v>0</v>
      </c>
      <c r="F43" s="34">
        <v>0</v>
      </c>
      <c r="G43" s="33">
        <v>8</v>
      </c>
      <c r="H43" s="34">
        <v>17.391304347826086</v>
      </c>
      <c r="I43" s="33">
        <v>23</v>
      </c>
      <c r="J43" s="38">
        <v>50</v>
      </c>
      <c r="K43" s="8"/>
    </row>
    <row r="44" spans="1:11" ht="14.1" customHeight="1">
      <c r="A44" s="37" t="s">
        <v>18</v>
      </c>
      <c r="B44" s="33">
        <v>466</v>
      </c>
      <c r="C44" s="33">
        <v>1</v>
      </c>
      <c r="D44" s="34">
        <v>0.21459227467811159</v>
      </c>
      <c r="E44" s="33">
        <v>0</v>
      </c>
      <c r="F44" s="34">
        <v>0</v>
      </c>
      <c r="G44" s="33">
        <v>125</v>
      </c>
      <c r="H44" s="34">
        <v>26.824034334763947</v>
      </c>
      <c r="I44" s="33">
        <v>314</v>
      </c>
      <c r="J44" s="38">
        <v>67.381974248927037</v>
      </c>
      <c r="K44" s="8"/>
    </row>
    <row r="45" spans="1:11" ht="14.1" customHeight="1">
      <c r="A45" s="37" t="s">
        <v>19</v>
      </c>
      <c r="B45" s="33">
        <v>849</v>
      </c>
      <c r="C45" s="33">
        <v>2</v>
      </c>
      <c r="D45" s="34">
        <v>0.23557126030624262</v>
      </c>
      <c r="E45" s="33">
        <v>0</v>
      </c>
      <c r="F45" s="34">
        <v>0</v>
      </c>
      <c r="G45" s="33">
        <v>388</v>
      </c>
      <c r="H45" s="34">
        <v>45.700824499411077</v>
      </c>
      <c r="I45" s="33">
        <v>699</v>
      </c>
      <c r="J45" s="38">
        <v>82.332155477031804</v>
      </c>
      <c r="K45" s="8"/>
    </row>
    <row r="46" spans="1:11" ht="14.1" customHeight="1">
      <c r="A46" s="37" t="s">
        <v>20</v>
      </c>
      <c r="B46" s="33">
        <v>256</v>
      </c>
      <c r="C46" s="33">
        <v>0</v>
      </c>
      <c r="D46" s="34">
        <v>0</v>
      </c>
      <c r="E46" s="33">
        <v>0</v>
      </c>
      <c r="F46" s="34">
        <v>0</v>
      </c>
      <c r="G46" s="33">
        <v>148</v>
      </c>
      <c r="H46" s="34">
        <v>57.8125</v>
      </c>
      <c r="I46" s="33">
        <v>223</v>
      </c>
      <c r="J46" s="38">
        <v>87.109375</v>
      </c>
      <c r="K46" s="8"/>
    </row>
    <row r="47" spans="1:11" ht="14.1" customHeight="1">
      <c r="A47" s="37" t="s">
        <v>21</v>
      </c>
      <c r="B47" s="33">
        <v>0</v>
      </c>
      <c r="C47" s="33">
        <v>0</v>
      </c>
      <c r="D47" s="34">
        <v>0</v>
      </c>
      <c r="E47" s="33">
        <v>0</v>
      </c>
      <c r="F47" s="34">
        <v>0</v>
      </c>
      <c r="G47" s="33">
        <v>0</v>
      </c>
      <c r="H47" s="34">
        <v>0</v>
      </c>
      <c r="I47" s="33">
        <v>0</v>
      </c>
      <c r="J47" s="38">
        <v>0</v>
      </c>
      <c r="K47" s="8"/>
    </row>
    <row r="48" spans="1:11" ht="14.1" customHeight="1">
      <c r="A48" s="37" t="s">
        <v>22</v>
      </c>
      <c r="B48" s="33">
        <v>122</v>
      </c>
      <c r="C48" s="33">
        <v>0</v>
      </c>
      <c r="D48" s="34">
        <v>0</v>
      </c>
      <c r="E48" s="33">
        <v>0</v>
      </c>
      <c r="F48" s="34">
        <v>0</v>
      </c>
      <c r="G48" s="33">
        <v>41</v>
      </c>
      <c r="H48" s="34">
        <v>33.606557377049178</v>
      </c>
      <c r="I48" s="33">
        <v>92</v>
      </c>
      <c r="J48" s="38">
        <v>75.409836065573771</v>
      </c>
      <c r="K48" s="8"/>
    </row>
    <row r="49" spans="1:11" ht="14.1" customHeight="1">
      <c r="A49" s="37" t="s">
        <v>23</v>
      </c>
      <c r="B49" s="33">
        <v>24</v>
      </c>
      <c r="C49" s="33">
        <v>0</v>
      </c>
      <c r="D49" s="34">
        <v>0</v>
      </c>
      <c r="E49" s="33">
        <v>0</v>
      </c>
      <c r="F49" s="34">
        <v>0</v>
      </c>
      <c r="G49" s="33">
        <v>8</v>
      </c>
      <c r="H49" s="34">
        <v>33.333333333333329</v>
      </c>
      <c r="I49" s="33">
        <v>13</v>
      </c>
      <c r="J49" s="38">
        <v>54.166666666666664</v>
      </c>
      <c r="K49" s="8"/>
    </row>
    <row r="50" spans="1:11" ht="14.1" customHeight="1">
      <c r="A50" s="37" t="s">
        <v>24</v>
      </c>
      <c r="B50" s="33">
        <v>396</v>
      </c>
      <c r="C50" s="33">
        <v>0</v>
      </c>
      <c r="D50" s="34">
        <v>0</v>
      </c>
      <c r="E50" s="33">
        <v>1</v>
      </c>
      <c r="F50" s="34">
        <v>0.25252525252525254</v>
      </c>
      <c r="G50" s="33">
        <v>186</v>
      </c>
      <c r="H50" s="34">
        <v>46.969696969696969</v>
      </c>
      <c r="I50" s="33">
        <v>331</v>
      </c>
      <c r="J50" s="38">
        <v>83.585858585858588</v>
      </c>
      <c r="K50" s="8"/>
    </row>
    <row r="51" spans="1:11" ht="14.1" customHeight="1">
      <c r="A51" s="37" t="s">
        <v>25</v>
      </c>
      <c r="B51" s="33">
        <v>2841</v>
      </c>
      <c r="C51" s="33">
        <v>0</v>
      </c>
      <c r="D51" s="34">
        <v>0</v>
      </c>
      <c r="E51" s="33">
        <v>0</v>
      </c>
      <c r="F51" s="34">
        <v>0</v>
      </c>
      <c r="G51" s="33">
        <v>1480</v>
      </c>
      <c r="H51" s="34">
        <v>52.094332981344593</v>
      </c>
      <c r="I51" s="33">
        <v>2518</v>
      </c>
      <c r="J51" s="38">
        <v>88.630763815557899</v>
      </c>
      <c r="K51" s="8"/>
    </row>
    <row r="52" spans="1:11" ht="14.1" customHeight="1">
      <c r="A52" s="37" t="s">
        <v>26</v>
      </c>
      <c r="B52" s="33">
        <v>41</v>
      </c>
      <c r="C52" s="33">
        <v>0</v>
      </c>
      <c r="D52" s="34">
        <v>0</v>
      </c>
      <c r="E52" s="33">
        <v>0</v>
      </c>
      <c r="F52" s="34">
        <v>0</v>
      </c>
      <c r="G52" s="33">
        <v>15</v>
      </c>
      <c r="H52" s="34">
        <v>36.585365853658537</v>
      </c>
      <c r="I52" s="33">
        <v>32</v>
      </c>
      <c r="J52" s="38">
        <v>78.048780487804876</v>
      </c>
      <c r="K52" s="8"/>
    </row>
    <row r="53" spans="1:11" ht="14.1" customHeight="1">
      <c r="A53" s="37" t="s">
        <v>27</v>
      </c>
      <c r="B53" s="33">
        <v>17</v>
      </c>
      <c r="C53" s="33">
        <v>0</v>
      </c>
      <c r="D53" s="34">
        <v>0</v>
      </c>
      <c r="E53" s="33">
        <v>0</v>
      </c>
      <c r="F53" s="34">
        <v>0</v>
      </c>
      <c r="G53" s="33">
        <v>4</v>
      </c>
      <c r="H53" s="34">
        <v>23.52941176470588</v>
      </c>
      <c r="I53" s="33">
        <v>13</v>
      </c>
      <c r="J53" s="38">
        <v>76.470588235294116</v>
      </c>
      <c r="K53" s="8"/>
    </row>
    <row r="54" spans="1:11" ht="14.1" customHeight="1">
      <c r="A54" s="37" t="s">
        <v>28</v>
      </c>
      <c r="B54" s="33">
        <v>181</v>
      </c>
      <c r="C54" s="33">
        <v>0</v>
      </c>
      <c r="D54" s="34">
        <v>0</v>
      </c>
      <c r="E54" s="33">
        <v>1</v>
      </c>
      <c r="F54" s="34">
        <v>0.55248618784530379</v>
      </c>
      <c r="G54" s="33">
        <v>105</v>
      </c>
      <c r="H54" s="34">
        <v>58.011049723756905</v>
      </c>
      <c r="I54" s="33">
        <v>172</v>
      </c>
      <c r="J54" s="38">
        <v>95.027624309392266</v>
      </c>
      <c r="K54" s="8"/>
    </row>
    <row r="55" spans="1:11" ht="14.1" customHeight="1">
      <c r="A55" s="37" t="s">
        <v>29</v>
      </c>
      <c r="B55" s="33">
        <v>0</v>
      </c>
      <c r="C55" s="33">
        <v>0</v>
      </c>
      <c r="D55" s="34">
        <v>0</v>
      </c>
      <c r="E55" s="33">
        <v>0</v>
      </c>
      <c r="F55" s="34">
        <v>0</v>
      </c>
      <c r="G55" s="33">
        <v>0</v>
      </c>
      <c r="H55" s="34">
        <v>0</v>
      </c>
      <c r="I55" s="33">
        <v>0</v>
      </c>
      <c r="J55" s="38">
        <v>0</v>
      </c>
      <c r="K55" s="8"/>
    </row>
    <row r="56" spans="1:11" s="41" customFormat="1" ht="14.1" customHeight="1">
      <c r="A56" s="37" t="s">
        <v>30</v>
      </c>
      <c r="B56" s="33">
        <v>36</v>
      </c>
      <c r="C56" s="33">
        <v>0</v>
      </c>
      <c r="D56" s="34">
        <v>0</v>
      </c>
      <c r="E56" s="33">
        <v>0</v>
      </c>
      <c r="F56" s="34">
        <v>0</v>
      </c>
      <c r="G56" s="33">
        <v>12</v>
      </c>
      <c r="H56" s="34">
        <v>33.333333333333329</v>
      </c>
      <c r="I56" s="33">
        <v>29</v>
      </c>
      <c r="J56" s="38">
        <v>80.555555555555557</v>
      </c>
      <c r="K56" s="40"/>
    </row>
    <row r="57" spans="1:11" ht="14.1" customHeight="1">
      <c r="A57" s="39" t="s">
        <v>31</v>
      </c>
      <c r="B57" s="33">
        <v>117</v>
      </c>
      <c r="C57" s="33">
        <v>0</v>
      </c>
      <c r="D57" s="34">
        <v>0</v>
      </c>
      <c r="E57" s="33">
        <v>0</v>
      </c>
      <c r="F57" s="34">
        <v>0</v>
      </c>
      <c r="G57" s="33">
        <v>54</v>
      </c>
      <c r="H57" s="34">
        <v>46.153846153846153</v>
      </c>
      <c r="I57" s="33">
        <v>109</v>
      </c>
      <c r="J57" s="38">
        <v>93.162393162393158</v>
      </c>
      <c r="K57" s="8"/>
    </row>
    <row r="58" spans="1:11">
      <c r="A58" s="42"/>
      <c r="B58" s="43"/>
      <c r="C58" s="43"/>
      <c r="D58" s="45"/>
      <c r="E58" s="43"/>
      <c r="F58" s="45"/>
      <c r="G58" s="43"/>
      <c r="H58" s="45"/>
      <c r="I58" s="43"/>
      <c r="J58" s="46"/>
      <c r="K58" s="8"/>
    </row>
    <row r="59" spans="1:11" ht="13.5" thickBot="1">
      <c r="A59" s="47" t="s">
        <v>32</v>
      </c>
      <c r="B59" s="51">
        <f>SUM(B39:B57)</f>
        <v>6366</v>
      </c>
      <c r="C59" s="51">
        <f>SUM(C39:C57)</f>
        <v>10</v>
      </c>
      <c r="D59" s="53">
        <f>C59/$B$59</f>
        <v>1.5708451146716933E-3</v>
      </c>
      <c r="E59" s="51">
        <f>SUM(E39:E57)</f>
        <v>3</v>
      </c>
      <c r="F59" s="53">
        <f>E59/$B$59</f>
        <v>4.71253534401508E-4</v>
      </c>
      <c r="G59" s="51">
        <f>SUM(G39:G57)</f>
        <v>2789</v>
      </c>
      <c r="H59" s="53">
        <f>G59/$B$59</f>
        <v>0.43810870248193529</v>
      </c>
      <c r="I59" s="51">
        <f>SUM(I39:I57)</f>
        <v>5109</v>
      </c>
      <c r="J59" s="53">
        <f>I59/$B$59</f>
        <v>0.80254476908576811</v>
      </c>
      <c r="K59" s="8"/>
    </row>
  </sheetData>
  <mergeCells count="19">
    <mergeCell ref="A34:B34"/>
    <mergeCell ref="A35:A38"/>
    <mergeCell ref="B35:B38"/>
    <mergeCell ref="C35:D37"/>
    <mergeCell ref="E35:J35"/>
    <mergeCell ref="E36:F37"/>
    <mergeCell ref="G36:J36"/>
    <mergeCell ref="G37:H37"/>
    <mergeCell ref="I37:J37"/>
    <mergeCell ref="A1:J1"/>
    <mergeCell ref="A3:J3"/>
    <mergeCell ref="A6:A9"/>
    <mergeCell ref="B6:B9"/>
    <mergeCell ref="C6:D8"/>
    <mergeCell ref="E6:J6"/>
    <mergeCell ref="E7:F8"/>
    <mergeCell ref="G7:J7"/>
    <mergeCell ref="G8:H8"/>
    <mergeCell ref="I8:J8"/>
  </mergeCells>
  <printOptions horizontalCentered="1"/>
  <pageMargins left="0.78740157480314965" right="0.78740157480314965" top="0.59055118110236227" bottom="0.98425196850393704" header="0" footer="0"/>
  <pageSetup paperSize="9" scale="48" orientation="portrait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12.8.5.3</vt:lpstr>
      <vt:lpstr>'12.8.5.3'!Área_de_impresión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cp:lastPrinted>2015-04-16T12:43:09Z</cp:lastPrinted>
  <dcterms:created xsi:type="dcterms:W3CDTF">2015-04-16T12:42:08Z</dcterms:created>
  <dcterms:modified xsi:type="dcterms:W3CDTF">2015-04-16T12:45:49Z</dcterms:modified>
</cp:coreProperties>
</file>