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'5.7'!$A$25:$E$27</definedName>
    <definedName name="TABLE_10" localSheetId="0">'5.7'!$C$25:$G$26</definedName>
    <definedName name="TABLE_11" localSheetId="0">'5.7'!$C$28:$G$29</definedName>
    <definedName name="TABLE_12" localSheetId="0">'5.7'!$C$25:$G$26</definedName>
    <definedName name="TABLE_13" localSheetId="0">'5.7'!$C$25:$G$26</definedName>
    <definedName name="TABLE_14" localSheetId="0">'5.7'!$C$25:$G$26</definedName>
    <definedName name="TABLE_15" localSheetId="0">'5.7'!$C$25:$G$26</definedName>
    <definedName name="TABLE_16" localSheetId="0">'5.7'!$C$25:$G$26</definedName>
    <definedName name="TABLE_17" localSheetId="0">'5.7'!$C$25:$G$26</definedName>
    <definedName name="TABLE_18" localSheetId="0">'5.7'!$C$25:$G$26</definedName>
    <definedName name="TABLE_19" localSheetId="0">'5.7'!$C$25:$G$26</definedName>
    <definedName name="TABLE_2" localSheetId="0">'5.7'!$A$25:$E$26</definedName>
    <definedName name="TABLE_20" localSheetId="0">'5.7'!$C$25:$G$26</definedName>
    <definedName name="TABLE_21" localSheetId="0">'5.7'!$C$25:$G$26</definedName>
    <definedName name="TABLE_22" localSheetId="0">'5.7'!$C$25:$G$26</definedName>
    <definedName name="TABLE_23" localSheetId="0">'5.7'!$C$25:$G$26</definedName>
    <definedName name="TABLE_24" localSheetId="0">'5.7'!$C$25:$G$26</definedName>
    <definedName name="TABLE_25" localSheetId="0">'5.7'!$C$25:$G$26</definedName>
    <definedName name="TABLE_26" localSheetId="0">'5.7'!$C$25:$G$26</definedName>
    <definedName name="TABLE_27" localSheetId="0">'5.7'!$C$28:$G$29</definedName>
    <definedName name="TABLE_28" localSheetId="0">'5.7'!$C$25:$G$26</definedName>
    <definedName name="TABLE_29" localSheetId="0">'5.7'!$C$28:$G$29</definedName>
    <definedName name="TABLE_3" localSheetId="0">'5.7'!$A$25:$E$26</definedName>
    <definedName name="TABLE_30" localSheetId="0">'5.7'!$C$25:$G$26</definedName>
    <definedName name="TABLE_31" localSheetId="0">'5.7'!$C$28:$G$29</definedName>
    <definedName name="TABLE_32" localSheetId="0">'5.7'!$C$25:$G$26</definedName>
    <definedName name="TABLE_33" localSheetId="0">'5.7'!$C$28:$G$29</definedName>
    <definedName name="TABLE_34" localSheetId="0">'5.7'!$C$25:$G$26</definedName>
    <definedName name="TABLE_35" localSheetId="0">'5.7'!$C$28:$G$29</definedName>
    <definedName name="TABLE_36" localSheetId="0">'5.7'!$C$25:$G$26</definedName>
    <definedName name="TABLE_37" localSheetId="0">'5.7'!$C$28:$G$29</definedName>
    <definedName name="TABLE_38" localSheetId="0">'5.7'!$C$25:$G$26</definedName>
    <definedName name="TABLE_39" localSheetId="0">'5.7'!$C$28:$G$29</definedName>
    <definedName name="TABLE_4" localSheetId="0">'5.7'!$B$25:$F$26</definedName>
    <definedName name="TABLE_40" localSheetId="0">'5.7'!$C$25:$G$26</definedName>
    <definedName name="TABLE_41" localSheetId="0">'5.7'!$C$28:$G$29</definedName>
    <definedName name="TABLE_42" localSheetId="0">'5.7'!$C$33:$G$34</definedName>
    <definedName name="TABLE_5" localSheetId="0">'5.7'!$C$25:$G$26</definedName>
    <definedName name="TABLE_6" localSheetId="0">'5.7'!$C$25:$G$26</definedName>
    <definedName name="TABLE_7" localSheetId="0">'5.7'!$C$25:$G$26</definedName>
    <definedName name="TABLE_8" localSheetId="0">'5.7'!$C$25:$G$26</definedName>
    <definedName name="TABLE_9" localSheetId="0">'5.7'!$C$25:$G$26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<sst xmlns="http://schemas.openxmlformats.org/spreadsheetml/2006/main" count="23" uniqueCount="21">
  <si>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</si>
  <si>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</si>
  <si>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</si>
  <si>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</si>
  <si>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</si>
  <si>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</si>
  <si>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</si>
  <si>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</si>
  <si>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</si>
  <si>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</si>
  <si>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</si>
  <si>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</si>
  <si>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</si>
  <si>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</si>
  <si>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</si>
  <si>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</si>
  <si>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</si>
  <si>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</si>
  <si>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Instituto Nacional de Estadística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</si>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</sst>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91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191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187" fontId="0" fillId="2" borderId="17" xfId="0" applyNumberFormat="1" applyFill="1" applyBorder="1" applyAlignment="1">
      <alignment horizontal="right" indent="1"/>
    </xf>
    <xf numFmtId="0" fontId="0" fillId="2" borderId="18" xfId="21" applyFont="1" applyFill="1" applyBorder="1" applyAlignment="1" applyProtection="1">
      <alignment horizontal="left"/>
      <protection/>
    </xf>
    <xf numFmtId="191" fontId="0" fillId="2" borderId="18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Alignment="1" applyProtection="1">
      <alignment horizontal="left"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588.525</c:v>
                </c:pt>
                <c:pt idx="1">
                  <c:v>204.45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561.45</c:v>
                </c:pt>
                <c:pt idx="1">
                  <c:v>198.675</c:v>
                </c:pt>
              </c:numCache>
            </c:numRef>
          </c:val>
        </c:ser>
        <c:axId val="8691119"/>
        <c:axId val="11111208"/>
      </c:barChart>
      <c:catAx>
        <c:axId val="869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911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13.6</c:v>
                </c:pt>
                <c:pt idx="1">
                  <c:v>113.975</c:v>
                </c:pt>
                <c:pt idx="2">
                  <c:v>207.875</c:v>
                </c:pt>
                <c:pt idx="3">
                  <c:v>212.025</c:v>
                </c:pt>
                <c:pt idx="4">
                  <c:v>164.65</c:v>
                </c:pt>
                <c:pt idx="5">
                  <c:v>65.275</c:v>
                </c:pt>
                <c:pt idx="6">
                  <c:v>15.65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10.45</c:v>
                </c:pt>
                <c:pt idx="1">
                  <c:v>101.375</c:v>
                </c:pt>
                <c:pt idx="2">
                  <c:v>200.475</c:v>
                </c:pt>
                <c:pt idx="3">
                  <c:v>208.775</c:v>
                </c:pt>
                <c:pt idx="4">
                  <c:v>161.025</c:v>
                </c:pt>
                <c:pt idx="5">
                  <c:v>65.375</c:v>
                </c:pt>
                <c:pt idx="6">
                  <c:v>12.65</c:v>
                </c:pt>
              </c:numCache>
            </c:numRef>
          </c:val>
        </c:ser>
        <c:axId val="32892009"/>
        <c:axId val="27592626"/>
      </c:bar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592626"/>
        <c:crosses val="autoZero"/>
        <c:auto val="1"/>
        <c:lblOffset val="100"/>
        <c:noMultiLvlLbl val="0"/>
      </c:catAx>
      <c:valAx>
        <c:axId val="275926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920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10289.925</c:v>
                </c:pt>
                <c:pt idx="1">
                  <c:v>8166.55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9991.35</c:v>
                </c:pt>
                <c:pt idx="1">
                  <c:v>8113.25</c:v>
                </c:pt>
              </c:numCache>
            </c:numRef>
          </c:val>
        </c:ser>
        <c:axId val="47007043"/>
        <c:axId val="20410204"/>
      </c:bar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070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148.95</c:v>
                </c:pt>
                <c:pt idx="1">
                  <c:v>3179.55</c:v>
                </c:pt>
                <c:pt idx="2">
                  <c:v>5692.5</c:v>
                </c:pt>
                <c:pt idx="3">
                  <c:v>5080.6</c:v>
                </c:pt>
                <c:pt idx="4">
                  <c:v>3430.275</c:v>
                </c:pt>
                <c:pt idx="5">
                  <c:v>772.225</c:v>
                </c:pt>
                <c:pt idx="6">
                  <c:v>152.45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123.15</c:v>
                </c:pt>
                <c:pt idx="1">
                  <c:v>2867.65</c:v>
                </c:pt>
                <c:pt idx="2">
                  <c:v>5585.65</c:v>
                </c:pt>
                <c:pt idx="3">
                  <c:v>5055.375</c:v>
                </c:pt>
                <c:pt idx="4">
                  <c:v>3524.425</c:v>
                </c:pt>
                <c:pt idx="5">
                  <c:v>797.175</c:v>
                </c:pt>
                <c:pt idx="6">
                  <c:v>151.275</c:v>
                </c:pt>
              </c:numCache>
            </c:numRef>
          </c:val>
        </c:ser>
        <c:axId val="49474109"/>
        <c:axId val="42613798"/>
      </c:bar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741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"/>
  <sheetViews>
    <sheetView showGridLines="0" tabSelected="1" view="pageBreakPreview" zoomScale="75" zoomScaleNormal="75" zoomScaleSheetLayoutView="75" workbookViewId="0" topLeftCell="A38">
      <selection activeCell="A23" sqref="A23:IV23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2010</v>
      </c>
      <c r="C9" s="22">
        <v>2011</v>
      </c>
      <c r="D9" s="22">
        <v>2010</v>
      </c>
      <c r="E9" s="22">
        <v>2011</v>
      </c>
      <c r="F9" s="22">
        <v>2010</v>
      </c>
      <c r="G9" s="22">
        <v>2011</v>
      </c>
      <c r="H9" s="23">
        <v>2010</v>
      </c>
      <c r="I9" s="23">
        <v>2011</v>
      </c>
      <c r="J9" s="16"/>
      <c r="K9" s="11"/>
    </row>
    <row r="10" spans="1:11" ht="12.75">
      <c r="A10" s="24" t="s">
        <v>9</v>
      </c>
      <c r="B10" s="25">
        <v>588.525</v>
      </c>
      <c r="C10" s="25">
        <v>561.45</v>
      </c>
      <c r="D10" s="26">
        <v>10289.925</v>
      </c>
      <c r="E10" s="26">
        <v>9991.35</v>
      </c>
      <c r="F10" s="25">
        <f>(100*B10)/793.1</f>
        <v>74.20564872021183</v>
      </c>
      <c r="G10" s="25">
        <f>(100*C10)/760.1</f>
        <v>73.8652808840942</v>
      </c>
      <c r="H10" s="27">
        <f>(D10*100)/18456.5</f>
        <v>55.75230948446346</v>
      </c>
      <c r="I10" s="27">
        <f>(100*E10)/18104.6</f>
        <v>55.18680335384378</v>
      </c>
      <c r="J10"/>
      <c r="K10" s="28"/>
    </row>
    <row r="11" spans="1:11" ht="12.75">
      <c r="A11" s="29" t="s">
        <v>10</v>
      </c>
      <c r="B11" s="30">
        <v>204.45</v>
      </c>
      <c r="C11" s="30">
        <v>198.675</v>
      </c>
      <c r="D11" s="31">
        <v>8166.55</v>
      </c>
      <c r="E11" s="31">
        <v>8113.25</v>
      </c>
      <c r="F11" s="30">
        <f>(100*B11)/793.1</f>
        <v>25.778590341697136</v>
      </c>
      <c r="G11" s="30">
        <f>(100*C11)/760.1</f>
        <v>26.13800815682147</v>
      </c>
      <c r="H11" s="30">
        <f>(D11*100)/18456.5</f>
        <v>44.24755506190231</v>
      </c>
      <c r="I11" s="32">
        <f>(100*E11)/18104.6</f>
        <v>44.81319664615623</v>
      </c>
      <c r="J11"/>
      <c r="K11" s="28"/>
    </row>
    <row r="12" spans="1:11" ht="12.75">
      <c r="A12" s="29"/>
      <c r="B12" s="33"/>
      <c r="C12" s="33"/>
      <c r="D12" s="33"/>
      <c r="E12" s="33"/>
      <c r="F12" s="30"/>
      <c r="G12" s="30"/>
      <c r="H12" s="34"/>
      <c r="I12" s="32"/>
      <c r="J12"/>
      <c r="K12" s="11"/>
    </row>
    <row r="13" spans="1:11" ht="12.75">
      <c r="A13" s="35" t="s">
        <v>11</v>
      </c>
      <c r="B13" s="36">
        <v>13.6</v>
      </c>
      <c r="C13" s="36">
        <v>10.45</v>
      </c>
      <c r="D13" s="36">
        <v>148.95</v>
      </c>
      <c r="E13" s="36">
        <v>123.15</v>
      </c>
      <c r="F13" s="30">
        <f aca="true" t="shared" si="0" ref="F13:F19">(100*B13)/793.1</f>
        <v>1.7147900643046274</v>
      </c>
      <c r="G13" s="30">
        <f aca="true" t="shared" si="1" ref="G13:G19">(100*C13)/760.1</f>
        <v>1.3748191027496381</v>
      </c>
      <c r="H13" s="37">
        <f aca="true" t="shared" si="2" ref="H13:H19">(100*D13)/18456.6</f>
        <v>0.8070283800916744</v>
      </c>
      <c r="I13" s="32">
        <f aca="true" t="shared" si="3" ref="I13:I19">(100*E13)/18104.6</f>
        <v>0.6802138682986645</v>
      </c>
      <c r="J13"/>
      <c r="K13" s="11"/>
    </row>
    <row r="14" spans="1:11" ht="12.75">
      <c r="A14" s="38" t="s">
        <v>12</v>
      </c>
      <c r="B14" s="36">
        <v>113.975</v>
      </c>
      <c r="C14" s="36">
        <v>101.375</v>
      </c>
      <c r="D14" s="36">
        <v>3179.55</v>
      </c>
      <c r="E14" s="36">
        <v>2867.65</v>
      </c>
      <c r="F14" s="30">
        <f t="shared" si="0"/>
        <v>14.370823351405875</v>
      </c>
      <c r="G14" s="30">
        <f t="shared" si="1"/>
        <v>13.337060913037758</v>
      </c>
      <c r="H14" s="37">
        <f t="shared" si="2"/>
        <v>17.22717076818049</v>
      </c>
      <c r="I14" s="32">
        <f t="shared" si="3"/>
        <v>15.839344696927855</v>
      </c>
      <c r="J14"/>
      <c r="K14" s="11"/>
    </row>
    <row r="15" spans="1:11" ht="12.75">
      <c r="A15" s="38" t="s">
        <v>13</v>
      </c>
      <c r="B15" s="36">
        <v>207.875</v>
      </c>
      <c r="C15" s="36">
        <v>200.475</v>
      </c>
      <c r="D15" s="36">
        <v>5692.5</v>
      </c>
      <c r="E15" s="36">
        <v>5585.65</v>
      </c>
      <c r="F15" s="30">
        <f t="shared" si="0"/>
        <v>26.2104400453915</v>
      </c>
      <c r="G15" s="30">
        <f t="shared" si="1"/>
        <v>26.374819102749637</v>
      </c>
      <c r="H15" s="37">
        <f t="shared" si="2"/>
        <v>30.842625402295116</v>
      </c>
      <c r="I15" s="32">
        <f t="shared" si="3"/>
        <v>30.85210388520045</v>
      </c>
      <c r="J15" s="39"/>
      <c r="K15" s="11"/>
    </row>
    <row r="16" spans="1:11" ht="12.75">
      <c r="A16" s="38" t="s">
        <v>14</v>
      </c>
      <c r="B16" s="36">
        <v>212.025</v>
      </c>
      <c r="C16" s="36">
        <v>208.775</v>
      </c>
      <c r="D16" s="36">
        <v>5080.6</v>
      </c>
      <c r="E16" s="36">
        <v>5055.375</v>
      </c>
      <c r="F16" s="30">
        <f t="shared" si="0"/>
        <v>26.73370319001387</v>
      </c>
      <c r="G16" s="30">
        <f t="shared" si="1"/>
        <v>27.466780686751743</v>
      </c>
      <c r="H16" s="37">
        <f t="shared" si="2"/>
        <v>27.52728021412395</v>
      </c>
      <c r="I16" s="32">
        <f t="shared" si="3"/>
        <v>27.92315212708373</v>
      </c>
      <c r="J16" s="39"/>
      <c r="K16" s="11"/>
    </row>
    <row r="17" spans="1:11" ht="12.75">
      <c r="A17" s="38" t="s">
        <v>15</v>
      </c>
      <c r="B17" s="36">
        <v>164.65</v>
      </c>
      <c r="C17" s="36">
        <v>161.025</v>
      </c>
      <c r="D17" s="36">
        <v>3430.275</v>
      </c>
      <c r="E17" s="36">
        <v>3524.425</v>
      </c>
      <c r="F17" s="30">
        <f t="shared" si="0"/>
        <v>20.760307653511536</v>
      </c>
      <c r="G17" s="30">
        <f t="shared" si="1"/>
        <v>21.18471253782397</v>
      </c>
      <c r="H17" s="37">
        <f t="shared" si="2"/>
        <v>18.58562790546471</v>
      </c>
      <c r="I17" s="32">
        <f t="shared" si="3"/>
        <v>19.467013908067564</v>
      </c>
      <c r="J17" s="39"/>
      <c r="K17" s="11"/>
    </row>
    <row r="18" spans="1:11" ht="12.75">
      <c r="A18" s="35" t="s">
        <v>16</v>
      </c>
      <c r="B18" s="36">
        <v>65.275</v>
      </c>
      <c r="C18" s="36">
        <v>65.375</v>
      </c>
      <c r="D18" s="36">
        <v>772.225</v>
      </c>
      <c r="E18" s="36">
        <v>797.175</v>
      </c>
      <c r="F18" s="30">
        <f t="shared" si="0"/>
        <v>8.230361871138571</v>
      </c>
      <c r="G18" s="30">
        <f t="shared" si="1"/>
        <v>8.600841994474411</v>
      </c>
      <c r="H18" s="37">
        <f t="shared" si="2"/>
        <v>4.184004637907307</v>
      </c>
      <c r="I18" s="32">
        <f t="shared" si="3"/>
        <v>4.403162732123328</v>
      </c>
      <c r="J18" s="39"/>
      <c r="K18" s="11"/>
    </row>
    <row r="19" spans="1:11" ht="13.5" thickBot="1">
      <c r="A19" s="40" t="s">
        <v>17</v>
      </c>
      <c r="B19" s="41">
        <v>15.65</v>
      </c>
      <c r="C19" s="41">
        <v>12.65</v>
      </c>
      <c r="D19" s="41">
        <v>152.45</v>
      </c>
      <c r="E19" s="41">
        <v>151.275</v>
      </c>
      <c r="F19" s="42">
        <f t="shared" si="0"/>
        <v>1.9732694489976044</v>
      </c>
      <c r="G19" s="30">
        <f t="shared" si="1"/>
        <v>1.6642547033285093</v>
      </c>
      <c r="H19" s="37">
        <f t="shared" si="2"/>
        <v>0.8259917861361247</v>
      </c>
      <c r="I19" s="32">
        <f t="shared" si="3"/>
        <v>0.8355611281110878</v>
      </c>
      <c r="J19" s="39"/>
      <c r="K19" s="11"/>
    </row>
    <row r="20" spans="1:10" ht="15" customHeight="1">
      <c r="A20" s="43" t="s">
        <v>18</v>
      </c>
      <c r="B20" s="43"/>
      <c r="C20" s="43"/>
      <c r="D20" s="44"/>
      <c r="E20" s="44"/>
      <c r="F20" s="44"/>
      <c r="G20" s="44"/>
      <c r="H20" s="44"/>
      <c r="I20" s="44"/>
      <c r="J20" s="45"/>
    </row>
    <row r="21" spans="1:9" ht="13.5" customHeight="1">
      <c r="A21" s="46" t="s">
        <v>20</v>
      </c>
      <c r="B21" s="46"/>
      <c r="C21" s="46"/>
      <c r="D21" s="46"/>
      <c r="E21" s="47"/>
      <c r="F21" s="45"/>
      <c r="G21" s="48"/>
      <c r="H21" s="48"/>
      <c r="I21" s="48"/>
    </row>
    <row r="22" spans="1:9" ht="13.5" customHeight="1">
      <c r="A22" s="49" t="s">
        <v>19</v>
      </c>
      <c r="B22" s="49"/>
      <c r="C22" s="49"/>
      <c r="D22" s="49"/>
      <c r="E22" s="49"/>
      <c r="F22" s="45"/>
      <c r="G22" s="48"/>
      <c r="H22" s="48"/>
      <c r="I22" s="48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50"/>
      <c r="C31" s="50"/>
      <c r="D31" s="50"/>
      <c r="E31" s="50"/>
      <c r="F31"/>
      <c r="G31"/>
      <c r="H31"/>
      <c r="I31"/>
      <c r="J31"/>
      <c r="K31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50"/>
    </row>
    <row r="39" ht="12.75" customHeight="1">
      <c r="K39" s="50"/>
    </row>
    <row r="40" ht="12.75" customHeight="1" hidden="1">
      <c r="K40" s="50"/>
    </row>
    <row r="41" ht="12.75">
      <c r="K41" s="50"/>
    </row>
    <row r="42" ht="12.75">
      <c r="K42" s="50"/>
    </row>
    <row r="43" ht="12.75">
      <c r="K43" s="50"/>
    </row>
    <row r="44" ht="12.75">
      <c r="K44" s="50"/>
    </row>
    <row r="45" ht="12.75">
      <c r="K45" s="50"/>
    </row>
    <row r="46" ht="12.75">
      <c r="K46" s="50"/>
    </row>
    <row r="47" ht="12.75">
      <c r="K47" s="50"/>
    </row>
    <row r="48" ht="14.25" customHeight="1">
      <c r="K48" s="50"/>
    </row>
    <row r="49" ht="10.5" customHeight="1">
      <c r="K49" s="50"/>
    </row>
    <row r="50" ht="12.75">
      <c r="K50" s="50"/>
    </row>
    <row r="51" ht="12.75">
      <c r="K51" s="50"/>
    </row>
    <row r="52" ht="12.75">
      <c r="K52" s="50"/>
    </row>
    <row r="53" ht="12.75">
      <c r="K53" s="50"/>
    </row>
    <row r="54" ht="12.75">
      <c r="K54" s="50"/>
    </row>
    <row r="55" ht="12.75">
      <c r="K55" s="50"/>
    </row>
    <row r="56" ht="12.75">
      <c r="K56" s="50"/>
    </row>
    <row r="57" ht="12.75">
      <c r="K57" s="50"/>
    </row>
    <row r="58" ht="12.75">
      <c r="K58" s="50"/>
    </row>
    <row r="59" ht="12.75">
      <c r="K59" s="50"/>
    </row>
    <row r="60" ht="12.75">
      <c r="K60" s="50"/>
    </row>
    <row r="61" ht="12.75">
      <c r="K61" s="50"/>
    </row>
    <row r="62" ht="12.75">
      <c r="K62" s="50"/>
    </row>
    <row r="63" ht="12.75">
      <c r="K63" s="50"/>
    </row>
    <row r="64" ht="12.75">
      <c r="K64" s="50"/>
    </row>
    <row r="65" ht="13.5" customHeight="1">
      <c r="K65" s="50"/>
    </row>
    <row r="66" ht="13.5" customHeight="1">
      <c r="K66" s="50"/>
    </row>
    <row r="67" ht="12.75">
      <c r="K67" s="50"/>
    </row>
    <row r="68" ht="12.75">
      <c r="K68" s="50"/>
    </row>
    <row r="69" ht="12.75">
      <c r="K69" s="50"/>
    </row>
    <row r="70" ht="12.75">
      <c r="K70" s="50"/>
    </row>
    <row r="71" ht="12.75">
      <c r="K71" s="50"/>
    </row>
    <row r="72" ht="12.75">
      <c r="K72" s="50"/>
    </row>
    <row r="73" ht="12.75">
      <c r="K73" s="50"/>
    </row>
    <row r="74" ht="12.75">
      <c r="K74" s="50"/>
    </row>
    <row r="99" spans="3:5" ht="12.75">
      <c r="C99" s="50"/>
      <c r="D99" s="50"/>
      <c r="E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</sheetData>
  <mergeCells count="13">
    <mergeCell ref="D8:E8"/>
    <mergeCell ref="F8:G8"/>
    <mergeCell ref="A4:I4"/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2012-02-15T10:53:25Z</dcterms:created>
  <dcterms:modified xsi:type="dcterms:W3CDTF">2012-02-15T10:53:34Z</dcterms:modified>
  <cp:category/>
  <cp:version/>
  <cp:contentType/>
  <cp:contentStatus/>
</cp:coreProperties>
</file>