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'5.6.2'!$A$1:$P$113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'5.6.2'!$C$46:$G$53</definedName>
    <definedName name="TABLE_2" localSheetId="0">'5.6.2'!$C$46:$G$53</definedName>
    <definedName name="TABLE_3" localSheetId="0">'5.6.2'!$C$46:$G$53</definedName>
    <definedName name="TABLE_4" localSheetId="0">'5.6.2'!$C$46:$G$53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<sst xmlns="http://schemas.openxmlformats.org/spreadsheetml/2006/main" count="97" uniqueCount="77">
  <si>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</si>
  <si>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</si>
  <si>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</si>
  <si>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</si>
  <si>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</si>
  <si>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</si>
  <si>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</si>
  <si>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</si>
  <si>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</si>
  <si>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</si>
  <si>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</si>
  <si>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</si>
  <si>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</si>
  <si>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</si>
  <si>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</si>
  <si>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</si>
  <si>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</si>
  <si>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</si>
  <si>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</si>
  <si>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</si>
  <si>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</si>
  <si>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</si>
  <si>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</si>
  <si>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</si>
  <si>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</si>
  <si>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</si>
  <si>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</si>
  <si>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</si>
  <si>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</si>
  <si>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</si>
  <si>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</si>
  <si>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</si>
  <si>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</si>
  <si>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</si>
  <si>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</si>
  <si>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</si>
  <si>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</si>
  <si>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</si>
  <si>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 xml:space="preserve">Producción y </t>
  </si>
  <si>
    <t>Captación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</si>
  <si>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</si>
  <si>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</si>
  <si>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</si>
  <si>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</si>
  <si>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</si>
  <si>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</si>
  <si>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</si>
  <si>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</si>
  <si>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</si>
  <si>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</si>
  <si>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</si>
  <si>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</si>
  <si>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</si>
  <si>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Fuente: I.N.E.</t>
  </si>
  <si>
    <t>36 Fabricación de muebles; otras industrias manufactureras</t>
  </si>
  <si>
    <t>37 Reciclaje</t>
  </si>
  <si>
    <t>cnae93</t>
  </si>
  <si>
    <t>Ambos sexos</t>
  </si>
  <si>
    <t>Valor absoluto</t>
  </si>
  <si>
    <t>2008TIV</t>
  </si>
  <si>
    <t>2008TIII</t>
  </si>
  <si>
    <t>2008TII</t>
  </si>
  <si>
    <t>2008TI</t>
  </si>
  <si>
    <t>Encuesta de Población Activa . Resultados Detallados.</t>
  </si>
  <si>
    <t xml:space="preserve">  2.- Activos</t>
  </si>
  <si>
    <t>A Agricultura, ganadería, caza y silvicultura</t>
  </si>
  <si>
    <t>01 Agricultura, ganadería, caza y actividades relacionadas</t>
  </si>
  <si>
    <t>Activos por rama de actividad y sexo</t>
  </si>
  <si>
    <t>02 Silvicultura, explotación forestal y actividades relacionadas</t>
  </si>
  <si>
    <t xml:space="preserve"> de personas</t>
  </si>
  <si>
    <t>B Pesca</t>
  </si>
  <si>
    <t>DA Industria de la alimentación, bebidas y tabaco</t>
  </si>
  <si>
    <t>ambos sexos</t>
  </si>
  <si>
    <t>(*)Hasta el año 2007 los datos por sectores de actividad están referidos a CNAE-93. A partir del año 2008 los datos por sectores de actividad están referidos a CNAE-2009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</si>
  <si>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</si>
  <si>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2008</t>
    </r>
    <r>
      <rPr>
        <vertAlign val="superscript"/>
        <sz val="10"/>
        <rFont val="Arial"/>
        <family val="2"/>
      </rPr>
      <t xml:space="preserve"> (*)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</si>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</sst>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3" fontId="9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91" fontId="10" fillId="2" borderId="0" xfId="0" applyNumberFormat="1" applyFont="1" applyFill="1" applyAlignment="1">
      <alignment vertical="center"/>
    </xf>
    <xf numFmtId="0" fontId="0" fillId="2" borderId="8" xfId="22" applyFont="1" applyFill="1" applyBorder="1" applyAlignment="1" applyProtection="1" quotePrefix="1">
      <alignment horizontal="left"/>
      <protection/>
    </xf>
    <xf numFmtId="191" fontId="11" fillId="2" borderId="0" xfId="0" applyNumberFormat="1" applyFont="1" applyFill="1" applyAlignment="1" applyProtection="1">
      <alignment vertical="center"/>
      <protection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12" fillId="2" borderId="0" xfId="22" applyFont="1" applyFill="1" applyProtection="1">
      <alignment/>
      <protection/>
    </xf>
    <xf numFmtId="191" fontId="9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3" borderId="3" xfId="0" applyNumberFormat="1" applyFont="1" applyFill="1" applyBorder="1" applyAlignment="1">
      <alignment horizontal="center" vertical="center" wrapText="1"/>
    </xf>
    <xf numFmtId="191" fontId="11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1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1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91" fontId="11" fillId="0" borderId="0" xfId="0" applyNumberFormat="1" applyFont="1" applyFill="1" applyAlignment="1" applyProtection="1">
      <alignment vertic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0" fontId="0" fillId="0" borderId="0" xfId="22" applyFont="1" applyFill="1" applyProtection="1">
      <alignment/>
      <protection/>
    </xf>
    <xf numFmtId="0" fontId="0" fillId="0" borderId="8" xfId="22" applyFont="1" applyFill="1" applyBorder="1" applyAlignment="1" applyProtection="1" quotePrefix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0" fontId="0" fillId="0" borderId="15" xfId="22" applyFont="1" applyFill="1" applyBorder="1" applyProtection="1">
      <alignment/>
      <protection/>
    </xf>
    <xf numFmtId="191" fontId="0" fillId="0" borderId="15" xfId="0" applyNumberFormat="1" applyFill="1" applyBorder="1" applyAlignment="1">
      <alignment horizontal="right" indent="1"/>
    </xf>
    <xf numFmtId="0" fontId="12" fillId="0" borderId="0" xfId="22" applyFont="1" applyFill="1" applyProtection="1">
      <alignment/>
      <protection/>
    </xf>
    <xf numFmtId="191" fontId="9" fillId="0" borderId="0" xfId="0" applyNumberFormat="1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4" fontId="0" fillId="0" borderId="0" xfId="0" applyNumberForma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8" fillId="0" borderId="19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187" fontId="0" fillId="0" borderId="0" xfId="22" applyNumberFormat="1" applyFont="1" applyFill="1" applyProtection="1">
      <alignment/>
      <protection/>
    </xf>
    <xf numFmtId="191" fontId="1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8" fillId="0" borderId="22" xfId="0" applyFont="1" applyFill="1" applyBorder="1" applyAlignment="1">
      <alignment horizontal="left"/>
    </xf>
    <xf numFmtId="4" fontId="4" fillId="0" borderId="23" xfId="0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1" fontId="0" fillId="0" borderId="0" xfId="0" applyNumberForma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22" applyFont="1" applyFill="1" applyAlignment="1" applyProtection="1">
      <alignment horizontal="left"/>
      <protection/>
    </xf>
    <xf numFmtId="0" fontId="11" fillId="0" borderId="0" xfId="0" applyNumberFormat="1" applyFont="1" applyFill="1" applyBorder="1" applyAlignment="1">
      <alignment horizontal="left" vertical="justify" wrapText="1"/>
    </xf>
    <xf numFmtId="191" fontId="0" fillId="2" borderId="0" xfId="0" applyNumberFormat="1" applyFill="1" applyAlignment="1">
      <alignment/>
    </xf>
    <xf numFmtId="49" fontId="13" fillId="2" borderId="0" xfId="0" applyNumberFormat="1" applyFont="1" applyFill="1" applyAlignment="1">
      <alignment horizontal="left"/>
    </xf>
    <xf numFmtId="191" fontId="13" fillId="2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'5.6.2'!$C$23:$C$26</c:f>
              <c:numCache>
                <c:ptCount val="4"/>
                <c:pt idx="0">
                  <c:v>818.9</c:v>
                </c:pt>
                <c:pt idx="1">
                  <c:v>786.05</c:v>
                </c:pt>
                <c:pt idx="2">
                  <c:v>792.975</c:v>
                </c:pt>
                <c:pt idx="3">
                  <c:v>760.15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'5.6.2'!$F$23:$F$26</c:f>
              <c:numCache>
                <c:ptCount val="4"/>
                <c:pt idx="0">
                  <c:v>2951.775</c:v>
                </c:pt>
                <c:pt idx="1">
                  <c:v>2519.475</c:v>
                </c:pt>
                <c:pt idx="2">
                  <c:v>2370.1</c:v>
                </c:pt>
                <c:pt idx="3">
                  <c:v>2304.9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'5.6.2'!$G$23:$G$26</c:f>
              <c:numCache>
                <c:ptCount val="4"/>
                <c:pt idx="0">
                  <c:v>445.675</c:v>
                </c:pt>
                <c:pt idx="1">
                  <c:v>415.6</c:v>
                </c:pt>
                <c:pt idx="2">
                  <c:v>392.275</c:v>
                </c:pt>
                <c:pt idx="3">
                  <c:v>393.05</c:v>
                </c:pt>
              </c:numCache>
            </c:numRef>
          </c:val>
          <c:smooth val="0"/>
        </c:ser>
        <c:marker val="1"/>
        <c:axId val="62930586"/>
        <c:axId val="29504363"/>
      </c:line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3058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7"/>
          <c:y val="0.37575"/>
          <c:w val="0.223"/>
          <c:h val="0.34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'5.6.2'!$N$19:$N$22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'5.6.2'!$N$23:$N$26</c:f>
              <c:numCache>
                <c:ptCount val="4"/>
                <c:pt idx="0">
                  <c:v>2453.425</c:v>
                </c:pt>
                <c:pt idx="1">
                  <c:v>1888.275</c:v>
                </c:pt>
                <c:pt idx="2">
                  <c:v>1650.825</c:v>
                </c:pt>
                <c:pt idx="3">
                  <c:v>1392.95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'5.6.2'!$O$23:$O$26</c:f>
              <c:numCache>
                <c:ptCount val="4"/>
                <c:pt idx="0">
                  <c:v>423.075</c:v>
                </c:pt>
                <c:pt idx="1">
                  <c:v>416.175</c:v>
                </c:pt>
                <c:pt idx="2">
                  <c:v>382</c:v>
                </c:pt>
                <c:pt idx="3">
                  <c:v>387.25</c:v>
                </c:pt>
              </c:numCache>
            </c:numRef>
          </c:val>
          <c:smooth val="0"/>
        </c:ser>
        <c:marker val="1"/>
        <c:axId val="64212676"/>
        <c:axId val="41043173"/>
      </c:line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1267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75"/>
          <c:y val="0.46225"/>
          <c:w val="0.2027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'5.6.2'!$H$36:$H$39</c:f>
              <c:numCache>
                <c:ptCount val="4"/>
                <c:pt idx="0">
                  <c:v>121.5</c:v>
                </c:pt>
                <c:pt idx="1">
                  <c:v>131.075</c:v>
                </c:pt>
                <c:pt idx="2">
                  <c:v>117.35</c:v>
                </c:pt>
                <c:pt idx="3">
                  <c:v>130.45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'5.6.2'!$I$32:$I$35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'5.6.2'!$I$36:$I$39</c:f>
              <c:numCache>
                <c:ptCount val="4"/>
                <c:pt idx="0">
                  <c:v>40.925</c:v>
                </c:pt>
                <c:pt idx="1">
                  <c:v>41.25</c:v>
                </c:pt>
                <c:pt idx="2">
                  <c:v>43.675</c:v>
                </c:pt>
                <c:pt idx="3">
                  <c:v>43.425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'5.6.2'!$J$32:$J$35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'5.6.2'!$J$36:$J$39</c:f>
              <c:numCache>
                <c:ptCount val="4"/>
                <c:pt idx="0">
                  <c:v>6.15</c:v>
                </c:pt>
                <c:pt idx="1">
                  <c:v>7.525</c:v>
                </c:pt>
                <c:pt idx="2">
                  <c:v>7.425</c:v>
                </c:pt>
                <c:pt idx="3">
                  <c:v>5.5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'5.6.2'!$K$32:$K$35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'[1]5.6.1'!$K$37:$K$40</c:f>
              <c:numCache>
                <c:ptCount val="4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'5.6.2'!$L$36:$L$39</c:f>
              <c:numCache>
                <c:ptCount val="4"/>
                <c:pt idx="0">
                  <c:v>6.5</c:v>
                </c:pt>
                <c:pt idx="1">
                  <c:v>6.375</c:v>
                </c:pt>
                <c:pt idx="2">
                  <c:v>4.3</c:v>
                </c:pt>
                <c:pt idx="3">
                  <c:v>5.75</c:v>
                </c:pt>
              </c:numCache>
            </c:numRef>
          </c:val>
          <c:smooth val="0"/>
        </c:ser>
        <c:marker val="1"/>
        <c:axId val="33844238"/>
        <c:axId val="36162687"/>
      </c:line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4423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5"/>
          <c:y val="0.22325"/>
          <c:w val="0.2855"/>
          <c:h val="0.61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60</xdr:row>
      <xdr:rowOff>152400</xdr:rowOff>
    </xdr:from>
    <xdr:to>
      <xdr:col>12</xdr:col>
      <xdr:colOff>752475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666750" y="8572500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94</xdr:row>
      <xdr:rowOff>66675</xdr:rowOff>
    </xdr:from>
    <xdr:to>
      <xdr:col>12</xdr:col>
      <xdr:colOff>866775</xdr:colOff>
      <xdr:row>112</xdr:row>
      <xdr:rowOff>38100</xdr:rowOff>
    </xdr:to>
    <xdr:graphicFrame>
      <xdr:nvGraphicFramePr>
        <xdr:cNvPr id="2" name="Chart 2"/>
        <xdr:cNvGraphicFramePr/>
      </xdr:nvGraphicFramePr>
      <xdr:xfrm>
        <a:off x="590550" y="13992225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75</xdr:row>
      <xdr:rowOff>76200</xdr:rowOff>
    </xdr:from>
    <xdr:to>
      <xdr:col>12</xdr:col>
      <xdr:colOff>762000</xdr:colOff>
      <xdr:row>93</xdr:row>
      <xdr:rowOff>38100</xdr:rowOff>
    </xdr:to>
    <xdr:graphicFrame>
      <xdr:nvGraphicFramePr>
        <xdr:cNvPr id="3" name="Chart 3"/>
        <xdr:cNvGraphicFramePr/>
      </xdr:nvGraphicFramePr>
      <xdr:xfrm>
        <a:off x="609600" y="10925175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5">
        <row r="37">
          <cell r="K37">
            <v>71.35</v>
          </cell>
        </row>
        <row r="38">
          <cell r="K38">
            <v>83.125</v>
          </cell>
        </row>
        <row r="39">
          <cell r="K39">
            <v>68.45</v>
          </cell>
        </row>
        <row r="40">
          <cell r="K40">
            <v>81.275</v>
          </cell>
        </row>
      </sheetData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2009</v>
          </cell>
          <cell r="C8">
            <v>2010</v>
          </cell>
          <cell r="D8">
            <v>2009</v>
          </cell>
          <cell r="E8">
            <v>2010</v>
          </cell>
          <cell r="F8">
            <v>2009</v>
          </cell>
        </row>
        <row r="9">
          <cell r="A9" t="str">
            <v>  Galicia</v>
          </cell>
          <cell r="B9">
            <v>96.49861000000001</v>
          </cell>
          <cell r="C9">
            <v>90.675</v>
          </cell>
          <cell r="D9">
            <v>91.58270000000002</v>
          </cell>
          <cell r="E9">
            <v>86.6</v>
          </cell>
          <cell r="F9">
            <v>4.91591</v>
          </cell>
        </row>
        <row r="10">
          <cell r="A10" t="str">
            <v>  Asturias (Principado de)</v>
          </cell>
          <cell r="B10">
            <v>17.0680975</v>
          </cell>
          <cell r="C10">
            <v>16.725</v>
          </cell>
          <cell r="D10">
            <v>16.5451275</v>
          </cell>
          <cell r="E10">
            <v>16.3</v>
          </cell>
          <cell r="F10">
            <v>0.52297</v>
          </cell>
        </row>
        <row r="11">
          <cell r="A11" t="str">
            <v>  Cantabria</v>
          </cell>
          <cell r="B11">
            <v>10.2417075</v>
          </cell>
          <cell r="C11">
            <v>7.8</v>
          </cell>
          <cell r="D11">
            <v>10.0166425</v>
          </cell>
          <cell r="E11">
            <v>7.45</v>
          </cell>
          <cell r="F11">
            <v>0.225065</v>
          </cell>
        </row>
        <row r="12">
          <cell r="A12" t="str">
            <v>  País Vasco</v>
          </cell>
          <cell r="B12">
            <v>13.8006775</v>
          </cell>
          <cell r="C12">
            <v>12.15</v>
          </cell>
          <cell r="D12">
            <v>13.0542975</v>
          </cell>
          <cell r="E12">
            <v>11.725</v>
          </cell>
          <cell r="F12">
            <v>0.7463799999999999</v>
          </cell>
        </row>
        <row r="13">
          <cell r="A13" t="str">
            <v>  Navarra (Comunidad Foral de)</v>
          </cell>
          <cell r="B13">
            <v>13.094657499999999</v>
          </cell>
          <cell r="C13">
            <v>12.925</v>
          </cell>
          <cell r="D13">
            <v>12.4197575</v>
          </cell>
          <cell r="E13">
            <v>11.1</v>
          </cell>
          <cell r="F13">
            <v>0.6748999999999999</v>
          </cell>
        </row>
        <row r="14">
          <cell r="A14" t="str">
            <v>  Rioja (La)</v>
          </cell>
          <cell r="B14">
            <v>6.449554999999999</v>
          </cell>
          <cell r="C14">
            <v>6.75</v>
          </cell>
          <cell r="D14">
            <v>5.94239</v>
          </cell>
          <cell r="E14">
            <v>5.975</v>
          </cell>
          <cell r="F14">
            <v>0.507165</v>
          </cell>
        </row>
        <row r="15">
          <cell r="A15" t="str">
            <v>  Aragón</v>
          </cell>
          <cell r="B15">
            <v>31.162402500000002</v>
          </cell>
          <cell r="C15">
            <v>38.575</v>
          </cell>
          <cell r="D15">
            <v>28.206075000000002</v>
          </cell>
          <cell r="E15">
            <v>34.45</v>
          </cell>
          <cell r="F15">
            <v>2.9563275</v>
          </cell>
        </row>
        <row r="16">
          <cell r="A16" t="str">
            <v>  Cataluña</v>
          </cell>
          <cell r="B16">
            <v>64.10579</v>
          </cell>
          <cell r="C16">
            <v>76.925</v>
          </cell>
          <cell r="D16">
            <v>57.929734999999994</v>
          </cell>
          <cell r="E16">
            <v>66.525</v>
          </cell>
          <cell r="F16">
            <v>6.176055</v>
          </cell>
        </row>
        <row r="17">
          <cell r="A17" t="str">
            <v>  Balears (Illes)</v>
          </cell>
          <cell r="B17">
            <v>7.3153049999999995</v>
          </cell>
          <cell r="C17">
            <v>5.95</v>
          </cell>
          <cell r="D17">
            <v>6.5533775</v>
          </cell>
          <cell r="E17">
            <v>4.95</v>
          </cell>
          <cell r="F17">
            <v>0.7619275</v>
          </cell>
        </row>
        <row r="18">
          <cell r="A18" t="str">
            <v>  Castilla y León</v>
          </cell>
          <cell r="B18">
            <v>71.96114499999999</v>
          </cell>
          <cell r="C18">
            <v>70.725</v>
          </cell>
          <cell r="D18">
            <v>66.84219999999999</v>
          </cell>
          <cell r="E18">
            <v>63.775</v>
          </cell>
          <cell r="F18">
            <v>5.118945</v>
          </cell>
        </row>
        <row r="19">
          <cell r="A19" t="str">
            <v>  Madrid (Comunidad de)</v>
          </cell>
          <cell r="B19">
            <v>15.115519999999998</v>
          </cell>
          <cell r="C19">
            <v>7.975</v>
          </cell>
          <cell r="D19">
            <v>13.507947499999998</v>
          </cell>
          <cell r="E19">
            <v>6.75</v>
          </cell>
          <cell r="F19">
            <v>1.6075724999999998</v>
          </cell>
        </row>
        <row r="20">
          <cell r="A20" t="str">
            <v>  Castilla-La Mancha</v>
          </cell>
          <cell r="B20">
            <v>60.886872499999996</v>
          </cell>
          <cell r="C20">
            <v>61.45</v>
          </cell>
          <cell r="D20">
            <v>51.100049999999996</v>
          </cell>
          <cell r="E20">
            <v>50.3</v>
          </cell>
          <cell r="F20">
            <v>9.7868225</v>
          </cell>
        </row>
        <row r="21">
          <cell r="A21" t="str">
            <v>  Comunitat Valenciana</v>
          </cell>
          <cell r="B21">
            <v>79.1714675</v>
          </cell>
          <cell r="C21">
            <v>69.875</v>
          </cell>
          <cell r="D21">
            <v>67.132495</v>
          </cell>
          <cell r="E21">
            <v>55.8</v>
          </cell>
          <cell r="F21">
            <v>12.0389725</v>
          </cell>
        </row>
        <row r="22">
          <cell r="A22" t="str">
            <v>  Murcia (Región de)</v>
          </cell>
          <cell r="B22">
            <v>77.7602425</v>
          </cell>
          <cell r="C22">
            <v>97.05</v>
          </cell>
          <cell r="D22">
            <v>63.307665</v>
          </cell>
          <cell r="E22">
            <v>75.025</v>
          </cell>
          <cell r="F22">
            <v>14.452577499999999</v>
          </cell>
        </row>
        <row r="23">
          <cell r="A23" t="str">
            <v>  Extremadura</v>
          </cell>
          <cell r="B23">
            <v>53.7044625</v>
          </cell>
          <cell r="C23">
            <v>49.375</v>
          </cell>
          <cell r="D23">
            <v>42.3268225</v>
          </cell>
          <cell r="E23">
            <v>38.15</v>
          </cell>
          <cell r="F23">
            <v>11.37764</v>
          </cell>
        </row>
        <row r="24">
          <cell r="A24" t="str">
            <v>  Andalucía</v>
          </cell>
          <cell r="B24">
            <v>334.4448175</v>
          </cell>
          <cell r="C24">
            <v>354.4</v>
          </cell>
          <cell r="D24">
            <v>217.3917475</v>
          </cell>
          <cell r="E24">
            <v>230.45</v>
          </cell>
          <cell r="F24">
            <v>117.05306999999999</v>
          </cell>
        </row>
        <row r="25">
          <cell r="A25" t="str">
            <v>  Canarias</v>
          </cell>
          <cell r="B25">
            <v>26.402034999999998</v>
          </cell>
          <cell r="C25">
            <v>30.55</v>
          </cell>
          <cell r="D25">
            <v>22.067742499999998</v>
          </cell>
          <cell r="E25">
            <v>25.575</v>
          </cell>
          <cell r="F25">
            <v>4.3342925</v>
          </cell>
        </row>
        <row r="27">
          <cell r="A27" t="str">
            <v>ESPAÑA</v>
          </cell>
          <cell r="B27">
            <v>979.3100125000001</v>
          </cell>
          <cell r="C27">
            <v>1011.875</v>
          </cell>
          <cell r="D27">
            <v>786.0534200000001</v>
          </cell>
          <cell r="E27">
            <v>792.975</v>
          </cell>
          <cell r="F27">
            <v>193.25659249999998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9"/>
  <sheetViews>
    <sheetView showGridLines="0" tabSelected="1" view="pageBreakPreview" zoomScale="75" zoomScaleNormal="75" zoomScaleSheetLayoutView="75" workbookViewId="0" topLeftCell="A85">
      <selection activeCell="I58" sqref="I58"/>
    </sheetView>
  </sheetViews>
  <sheetFormatPr defaultColWidth="11.421875" defaultRowHeight="12.75"/>
  <cols>
    <col min="1" max="1" width="11.7109375" style="2" customWidth="1"/>
    <col min="2" max="2" width="13.28125" style="2" customWidth="1"/>
    <col min="3" max="3" width="15.7109375" style="2" customWidth="1"/>
    <col min="4" max="6" width="11.7109375" style="2" customWidth="1"/>
    <col min="7" max="7" width="14.57421875" style="2" customWidth="1"/>
    <col min="8" max="8" width="18.57421875" style="2" customWidth="1"/>
    <col min="9" max="9" width="16.7109375" style="2" customWidth="1"/>
    <col min="10" max="10" width="17.57421875" style="2" customWidth="1"/>
    <col min="11" max="11" width="14.140625" style="2" customWidth="1"/>
    <col min="12" max="12" width="15.8515625" style="2" customWidth="1"/>
    <col min="13" max="13" width="14.00390625" style="2" customWidth="1"/>
    <col min="14" max="14" width="15.421875" style="2" customWidth="1"/>
    <col min="15" max="15" width="15.140625" style="2" customWidth="1"/>
    <col min="16" max="16" width="14.28125" style="2" customWidth="1"/>
    <col min="17" max="17" width="13.7109375" style="2" customWidth="1"/>
    <col min="18" max="18" width="10.57421875" style="2" customWidth="1"/>
    <col min="19" max="19" width="13.28125" style="2" customWidth="1"/>
    <col min="20" max="20" width="11.28125" style="2" customWidth="1"/>
    <col min="21" max="21" width="12.00390625" style="2" customWidth="1"/>
    <col min="22" max="22" width="12.140625" style="2" customWidth="1"/>
    <col min="23" max="23" width="11.8515625" style="2" customWidth="1"/>
    <col min="24" max="24" width="30.7109375" style="2" customWidth="1"/>
    <col min="25" max="25" width="11.281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42187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8" ht="12.75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 ht="12.75">
      <c r="A9" s="13"/>
      <c r="B9" s="14"/>
      <c r="C9" s="14"/>
      <c r="D9" s="22"/>
      <c r="E9" s="14"/>
      <c r="F9" s="14"/>
      <c r="G9" s="23"/>
      <c r="H9" s="24" t="s">
        <v>17</v>
      </c>
      <c r="I9" s="24" t="s">
        <v>18</v>
      </c>
      <c r="J9" s="24" t="s">
        <v>19</v>
      </c>
      <c r="K9" s="14"/>
      <c r="L9" s="18"/>
      <c r="AB9" s="25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15" customHeight="1" thickBot="1">
      <c r="A10" s="26"/>
      <c r="B10" s="27"/>
      <c r="C10" s="27"/>
      <c r="D10" s="28"/>
      <c r="E10" s="27"/>
      <c r="F10" s="27"/>
      <c r="G10" s="29"/>
      <c r="H10" s="30" t="s">
        <v>20</v>
      </c>
      <c r="I10" s="30" t="s">
        <v>21</v>
      </c>
      <c r="J10" s="30" t="s">
        <v>22</v>
      </c>
      <c r="K10" s="27"/>
      <c r="L10" s="31"/>
      <c r="W10"/>
      <c r="X10"/>
      <c r="Y10"/>
      <c r="Z10"/>
      <c r="AB10" s="32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ht="13.5">
      <c r="A11" s="33">
        <v>2002</v>
      </c>
      <c r="B11" s="34">
        <v>16630.2</v>
      </c>
      <c r="C11" s="34">
        <v>995.4</v>
      </c>
      <c r="D11" s="34">
        <v>940.7</v>
      </c>
      <c r="E11" s="34">
        <v>54.8</v>
      </c>
      <c r="F11" s="34">
        <v>3190.7</v>
      </c>
      <c r="G11" s="34">
        <v>441</v>
      </c>
      <c r="H11" s="34">
        <v>125.2</v>
      </c>
      <c r="I11" s="34">
        <v>235.4</v>
      </c>
      <c r="J11" s="34">
        <v>216.275</v>
      </c>
      <c r="K11" s="34">
        <v>1980.1</v>
      </c>
      <c r="L11" s="35">
        <v>10464</v>
      </c>
      <c r="M11" s="36"/>
      <c r="N11"/>
      <c r="O11"/>
      <c r="P11"/>
      <c r="Q11"/>
      <c r="R11"/>
      <c r="S11"/>
      <c r="T11"/>
      <c r="U11"/>
      <c r="V11"/>
      <c r="W11"/>
      <c r="X11"/>
      <c r="Y11"/>
      <c r="Z11"/>
      <c r="AB11" s="37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21"/>
    </row>
    <row r="12" spans="1:48" ht="13.5">
      <c r="A12" s="33">
        <v>2003</v>
      </c>
      <c r="B12" s="34">
        <v>17295.9</v>
      </c>
      <c r="C12" s="34">
        <v>991</v>
      </c>
      <c r="D12" s="34">
        <v>942.9</v>
      </c>
      <c r="E12" s="34">
        <v>48.1</v>
      </c>
      <c r="F12" s="34">
        <v>3200.8</v>
      </c>
      <c r="G12" s="34">
        <v>451.5</v>
      </c>
      <c r="H12" s="34">
        <v>118.4</v>
      </c>
      <c r="I12" s="34">
        <v>223.6</v>
      </c>
      <c r="J12" s="34">
        <v>238.6</v>
      </c>
      <c r="K12" s="34">
        <v>2101.6</v>
      </c>
      <c r="L12" s="35">
        <v>11002.5</v>
      </c>
      <c r="M12" s="36"/>
      <c r="N12"/>
      <c r="O12"/>
      <c r="P12"/>
      <c r="Q12"/>
      <c r="R12"/>
      <c r="S12"/>
      <c r="T12"/>
      <c r="U12"/>
      <c r="V12"/>
      <c r="W12"/>
      <c r="X12"/>
      <c r="Y12"/>
      <c r="Z12"/>
      <c r="AB12" s="37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21"/>
    </row>
    <row r="13" spans="1:48" ht="13.5">
      <c r="A13" s="33">
        <v>2004</v>
      </c>
      <c r="B13" s="34">
        <v>17970.7</v>
      </c>
      <c r="C13" s="34">
        <v>988.9</v>
      </c>
      <c r="D13" s="34">
        <v>937.6</v>
      </c>
      <c r="E13" s="34">
        <v>51.4</v>
      </c>
      <c r="F13" s="34">
        <v>3210.9</v>
      </c>
      <c r="G13" s="34">
        <v>455.9</v>
      </c>
      <c r="H13" s="34">
        <v>113.6</v>
      </c>
      <c r="I13" s="34">
        <v>246.6</v>
      </c>
      <c r="J13" s="34">
        <v>224.9</v>
      </c>
      <c r="K13" s="34">
        <v>2253.2</v>
      </c>
      <c r="L13" s="35">
        <v>11517.7</v>
      </c>
      <c r="M13" s="36"/>
      <c r="N13" s="39"/>
      <c r="O13" s="39"/>
      <c r="P13" s="39"/>
      <c r="Q13" s="39"/>
      <c r="R13" s="39"/>
      <c r="S13" s="39"/>
      <c r="T13" s="39"/>
      <c r="U13" s="39"/>
      <c r="V13" s="39"/>
      <c r="W13"/>
      <c r="X13"/>
      <c r="Y13"/>
      <c r="Z13"/>
      <c r="AB13" s="37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21"/>
    </row>
    <row r="14" spans="1:48" ht="13.5">
      <c r="A14" s="40">
        <v>2005</v>
      </c>
      <c r="B14" s="34">
        <v>18973.1</v>
      </c>
      <c r="C14" s="34">
        <v>1000.7</v>
      </c>
      <c r="D14" s="34">
        <v>940.6</v>
      </c>
      <c r="E14" s="34">
        <v>60</v>
      </c>
      <c r="F14" s="34">
        <v>3279.9</v>
      </c>
      <c r="G14" s="34">
        <v>490.7</v>
      </c>
      <c r="H14" s="34">
        <v>126.6</v>
      </c>
      <c r="I14" s="34">
        <v>239</v>
      </c>
      <c r="J14" s="34">
        <v>224.5</v>
      </c>
      <c r="K14" s="34">
        <v>2357.2</v>
      </c>
      <c r="L14" s="35">
        <v>12335.3</v>
      </c>
      <c r="M14" s="36"/>
      <c r="N14" s="39"/>
      <c r="O14" s="39"/>
      <c r="P14" s="39"/>
      <c r="Q14" s="39"/>
      <c r="R14" s="39"/>
      <c r="S14" s="39"/>
      <c r="T14" s="39"/>
      <c r="U14" s="39"/>
      <c r="V14" s="39"/>
      <c r="W14"/>
      <c r="X14"/>
      <c r="Y14"/>
      <c r="Z14"/>
      <c r="AB14" s="37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21"/>
    </row>
    <row r="15" spans="1:48" ht="13.5">
      <c r="A15" s="33">
        <v>2006</v>
      </c>
      <c r="B15" s="34">
        <v>19747.7</v>
      </c>
      <c r="C15" s="34">
        <v>944.3</v>
      </c>
      <c r="D15" s="34">
        <v>893</v>
      </c>
      <c r="E15" s="34">
        <v>51.3</v>
      </c>
      <c r="F15" s="34">
        <v>3292.1</v>
      </c>
      <c r="G15" s="34">
        <v>496.9</v>
      </c>
      <c r="H15" s="34">
        <v>116.4</v>
      </c>
      <c r="I15" s="34">
        <v>234.6</v>
      </c>
      <c r="J15" s="34">
        <v>207.475</v>
      </c>
      <c r="K15" s="34">
        <v>2542.9</v>
      </c>
      <c r="L15" s="35">
        <v>12968.4</v>
      </c>
      <c r="M15" s="36"/>
      <c r="N15" s="39"/>
      <c r="O15" s="39"/>
      <c r="P15" s="39"/>
      <c r="Q15" s="39"/>
      <c r="R15" s="39"/>
      <c r="S15" s="39"/>
      <c r="T15" s="39"/>
      <c r="U15" s="39"/>
      <c r="V15" s="39"/>
      <c r="W15"/>
      <c r="X15"/>
      <c r="Y15"/>
      <c r="Z15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21"/>
    </row>
    <row r="16" spans="1:48" ht="13.5" customHeight="1" thickBot="1">
      <c r="A16" s="33">
        <v>2007</v>
      </c>
      <c r="B16" s="34">
        <v>20356</v>
      </c>
      <c r="C16" s="34">
        <v>925.55</v>
      </c>
      <c r="D16" s="34">
        <v>873.35</v>
      </c>
      <c r="E16" s="34">
        <v>52.2</v>
      </c>
      <c r="F16" s="34">
        <v>3261.8</v>
      </c>
      <c r="G16" s="34">
        <v>495.8</v>
      </c>
      <c r="H16" s="34">
        <v>106.1</v>
      </c>
      <c r="I16" s="34">
        <v>229.4</v>
      </c>
      <c r="J16" s="34">
        <v>224.675</v>
      </c>
      <c r="K16" s="34">
        <v>2697.4</v>
      </c>
      <c r="L16" s="35">
        <v>13471</v>
      </c>
      <c r="M16" s="36"/>
      <c r="N16" s="41"/>
      <c r="O16" s="41"/>
      <c r="P16" s="41"/>
      <c r="Q16" s="41"/>
      <c r="R16" s="41"/>
      <c r="S16" s="41"/>
      <c r="T16" s="41"/>
      <c r="U16" s="41"/>
      <c r="V16" s="41"/>
      <c r="W16"/>
      <c r="X16"/>
      <c r="Y16"/>
      <c r="Z16"/>
      <c r="AB16" s="37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21"/>
    </row>
    <row r="17" spans="1:25" ht="13.5" customHeight="1">
      <c r="A17" s="42" t="s">
        <v>23</v>
      </c>
      <c r="B17" s="42"/>
      <c r="C17" s="42"/>
      <c r="D17" s="42"/>
      <c r="E17" s="43"/>
      <c r="F17" s="43"/>
      <c r="G17" s="44"/>
      <c r="H17" s="43"/>
      <c r="I17" s="43"/>
      <c r="J17" s="43"/>
      <c r="K17" s="43"/>
      <c r="L17" s="43"/>
      <c r="M17" s="36"/>
      <c r="N17" s="41"/>
      <c r="O17" s="41"/>
      <c r="P17" s="41"/>
      <c r="Q17" s="41"/>
      <c r="R17" s="41"/>
      <c r="S17" s="41"/>
      <c r="T17" s="41"/>
      <c r="U17" s="41"/>
      <c r="V17" s="41"/>
      <c r="W17"/>
      <c r="X17"/>
      <c r="Y17"/>
    </row>
    <row r="18" spans="1:25" ht="13.5" customHeight="1" thickBot="1">
      <c r="A18" s="45"/>
      <c r="B18" s="46"/>
      <c r="C18" s="47"/>
      <c r="D18" s="47"/>
      <c r="E18" s="48"/>
      <c r="F18" s="48"/>
      <c r="G18" s="49"/>
      <c r="H18" s="48"/>
      <c r="I18" s="48"/>
      <c r="J18" s="48"/>
      <c r="K18" s="48"/>
      <c r="L18" s="48"/>
      <c r="M18" s="36"/>
      <c r="N18" s="41"/>
      <c r="O18" s="41"/>
      <c r="P18" s="41"/>
      <c r="Q18" s="41"/>
      <c r="R18" s="41"/>
      <c r="S18" s="41"/>
      <c r="T18" s="41"/>
      <c r="U18" s="41"/>
      <c r="V18" s="41"/>
      <c r="W18"/>
      <c r="X18"/>
      <c r="Y18"/>
    </row>
    <row r="19" spans="1:26" ht="13.5" customHeight="1">
      <c r="A19" s="7" t="s">
        <v>4</v>
      </c>
      <c r="B19" s="8" t="s">
        <v>5</v>
      </c>
      <c r="C19" s="9" t="s">
        <v>6</v>
      </c>
      <c r="D19" s="10"/>
      <c r="E19" s="11"/>
      <c r="F19" s="9" t="s">
        <v>7</v>
      </c>
      <c r="G19" s="10"/>
      <c r="H19" s="10"/>
      <c r="I19" s="10"/>
      <c r="J19" s="10"/>
      <c r="K19" s="10"/>
      <c r="L19" s="10"/>
      <c r="M19" s="10"/>
      <c r="N19" s="50" t="s">
        <v>8</v>
      </c>
      <c r="O19" s="51" t="s">
        <v>24</v>
      </c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>
      <c r="A20" s="13"/>
      <c r="B20" s="14"/>
      <c r="C20" s="15" t="s">
        <v>74</v>
      </c>
      <c r="D20" s="16" t="s">
        <v>25</v>
      </c>
      <c r="E20" s="16" t="s">
        <v>26</v>
      </c>
      <c r="F20" s="15" t="s">
        <v>12</v>
      </c>
      <c r="G20" s="22" t="s">
        <v>13</v>
      </c>
      <c r="H20" s="52" t="s">
        <v>27</v>
      </c>
      <c r="I20" s="52" t="s">
        <v>28</v>
      </c>
      <c r="J20" s="52" t="s">
        <v>29</v>
      </c>
      <c r="K20" s="16" t="s">
        <v>30</v>
      </c>
      <c r="L20" s="16" t="s">
        <v>31</v>
      </c>
      <c r="M20" s="53" t="s">
        <v>32</v>
      </c>
      <c r="N20" s="54"/>
      <c r="O20" s="55"/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13.5" customHeight="1">
      <c r="A21" s="13"/>
      <c r="B21" s="14"/>
      <c r="C21" s="14"/>
      <c r="D21" s="22"/>
      <c r="E21" s="22"/>
      <c r="F21" s="14"/>
      <c r="G21" s="23"/>
      <c r="H21" s="52"/>
      <c r="I21" s="52"/>
      <c r="J21" s="52"/>
      <c r="K21" s="22"/>
      <c r="L21" s="22"/>
      <c r="M21" s="56"/>
      <c r="N21" s="54"/>
      <c r="O21" s="55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57.75" customHeight="1" thickBot="1">
      <c r="A22" s="26"/>
      <c r="B22" s="27"/>
      <c r="C22" s="27"/>
      <c r="D22" s="28"/>
      <c r="E22" s="28"/>
      <c r="F22" s="27"/>
      <c r="G22" s="29"/>
      <c r="H22" s="57"/>
      <c r="I22" s="57"/>
      <c r="J22" s="57"/>
      <c r="K22" s="28"/>
      <c r="L22" s="28"/>
      <c r="M22" s="58"/>
      <c r="N22" s="59"/>
      <c r="O22" s="60"/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26" ht="13.5" customHeight="1">
      <c r="A23" s="33" t="s">
        <v>33</v>
      </c>
      <c r="B23" s="34">
        <v>20257.63</v>
      </c>
      <c r="C23" s="34">
        <v>818.9</v>
      </c>
      <c r="D23" s="34">
        <v>739.45</v>
      </c>
      <c r="E23" s="34">
        <v>47.8</v>
      </c>
      <c r="F23" s="34">
        <v>2951.775</v>
      </c>
      <c r="G23" s="34">
        <v>445.675</v>
      </c>
      <c r="H23" s="34">
        <v>56.475</v>
      </c>
      <c r="I23" s="34">
        <v>105.35</v>
      </c>
      <c r="J23" s="34">
        <v>44.05</v>
      </c>
      <c r="K23" s="34">
        <v>105.275</v>
      </c>
      <c r="L23" s="34">
        <v>172.85</v>
      </c>
      <c r="M23" s="34">
        <v>55.075</v>
      </c>
      <c r="N23" s="34">
        <v>2453.425</v>
      </c>
      <c r="O23" s="61">
        <v>423.075</v>
      </c>
      <c r="P23" s="41"/>
      <c r="Q23" s="41"/>
      <c r="R23" s="41"/>
      <c r="S23" s="41"/>
      <c r="T23" s="41"/>
      <c r="U23" s="41"/>
      <c r="V23" s="41"/>
      <c r="W23" s="41"/>
      <c r="X23"/>
      <c r="Y23"/>
      <c r="Z23"/>
    </row>
    <row r="24" spans="1:15" s="21" customFormat="1" ht="12.75">
      <c r="A24" s="33">
        <v>2009</v>
      </c>
      <c r="B24" s="34">
        <v>18887.975</v>
      </c>
      <c r="C24" s="34">
        <v>786.05</v>
      </c>
      <c r="D24" s="34">
        <v>712.875</v>
      </c>
      <c r="E24" s="34">
        <v>42.55</v>
      </c>
      <c r="F24" s="34">
        <v>2519.475</v>
      </c>
      <c r="G24" s="34">
        <v>415.6</v>
      </c>
      <c r="H24" s="34">
        <v>44.475</v>
      </c>
      <c r="I24" s="34">
        <v>79.725</v>
      </c>
      <c r="J24" s="34">
        <v>46.725</v>
      </c>
      <c r="K24" s="34">
        <v>94.675</v>
      </c>
      <c r="L24" s="34">
        <v>135.175</v>
      </c>
      <c r="M24" s="34">
        <v>52.325</v>
      </c>
      <c r="N24" s="34">
        <v>1888.275</v>
      </c>
      <c r="O24" s="35">
        <v>416.175</v>
      </c>
    </row>
    <row r="25" spans="1:15" s="21" customFormat="1" ht="12.75">
      <c r="A25" s="33">
        <v>2010</v>
      </c>
      <c r="B25" s="34">
        <v>18456.525</v>
      </c>
      <c r="C25" s="34">
        <v>792.975</v>
      </c>
      <c r="D25" s="34">
        <v>724.35</v>
      </c>
      <c r="E25" s="34">
        <v>37.675</v>
      </c>
      <c r="F25" s="34">
        <v>2370.1</v>
      </c>
      <c r="G25" s="34">
        <v>392.275</v>
      </c>
      <c r="H25" s="34">
        <v>53.2</v>
      </c>
      <c r="I25" s="34">
        <v>67.325</v>
      </c>
      <c r="J25" s="34">
        <v>45.275</v>
      </c>
      <c r="K25" s="34">
        <v>92.875</v>
      </c>
      <c r="L25" s="34">
        <v>103.975</v>
      </c>
      <c r="M25" s="34">
        <v>54.6</v>
      </c>
      <c r="N25" s="34">
        <v>1650.825</v>
      </c>
      <c r="O25" s="35">
        <v>382</v>
      </c>
    </row>
    <row r="26" spans="1:15" ht="13.5" thickBot="1">
      <c r="A26" s="62">
        <v>2011</v>
      </c>
      <c r="B26" s="34">
        <v>18104.63</v>
      </c>
      <c r="C26" s="34">
        <v>760.15</v>
      </c>
      <c r="D26" s="34">
        <v>695.175</v>
      </c>
      <c r="E26" s="34">
        <v>34.325</v>
      </c>
      <c r="F26" s="34">
        <v>2304.9</v>
      </c>
      <c r="G26" s="34">
        <v>393.05</v>
      </c>
      <c r="H26" s="34">
        <v>54.25</v>
      </c>
      <c r="I26" s="34">
        <v>69.925</v>
      </c>
      <c r="J26" s="34">
        <v>40.1</v>
      </c>
      <c r="K26" s="34">
        <v>77.025</v>
      </c>
      <c r="L26" s="34">
        <v>97.55</v>
      </c>
      <c r="M26" s="34">
        <v>45.75</v>
      </c>
      <c r="N26" s="63">
        <v>1392.95</v>
      </c>
      <c r="O26" s="64">
        <v>387.25</v>
      </c>
    </row>
    <row r="27" spans="1:26" ht="13.5" customHeight="1">
      <c r="A27" s="42" t="s">
        <v>23</v>
      </c>
      <c r="B27" s="42"/>
      <c r="C27" s="42"/>
      <c r="D27" s="65"/>
      <c r="E27" s="43"/>
      <c r="F27" s="43"/>
      <c r="G27" s="44"/>
      <c r="H27" s="43"/>
      <c r="I27" s="43"/>
      <c r="J27" s="43"/>
      <c r="K27" s="43"/>
      <c r="L27" s="43"/>
      <c r="M27" s="44"/>
      <c r="N27" s="36"/>
      <c r="O27" s="41"/>
      <c r="P27" s="41"/>
      <c r="Q27" s="41"/>
      <c r="R27" s="41"/>
      <c r="S27" s="41"/>
      <c r="T27" s="41"/>
      <c r="U27" s="41"/>
      <c r="V27" s="41"/>
      <c r="W27" s="41"/>
      <c r="X27"/>
      <c r="Y27"/>
      <c r="Z27"/>
    </row>
    <row r="28" spans="1:13" ht="12.75">
      <c r="A28" s="66" t="s">
        <v>34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5" ht="12.75">
      <c r="A29" s="66" t="s">
        <v>35</v>
      </c>
      <c r="B29" s="66"/>
      <c r="C29" s="66"/>
      <c r="D29" s="66"/>
      <c r="E29" s="66"/>
    </row>
    <row r="30" spans="13:25" ht="13.5" customHeight="1" thickBot="1">
      <c r="M30" s="48"/>
      <c r="N30" s="41"/>
      <c r="O30" s="41"/>
      <c r="P30" s="41"/>
      <c r="Q30" s="41"/>
      <c r="R30" s="41"/>
      <c r="S30" s="41"/>
      <c r="T30" s="41"/>
      <c r="U30" s="41"/>
      <c r="V30" s="41"/>
      <c r="W30"/>
      <c r="X30"/>
      <c r="Y30"/>
    </row>
    <row r="31" spans="1:22" s="69" customFormat="1" ht="13.5" customHeight="1" thickBot="1">
      <c r="A31" s="67" t="s">
        <v>36</v>
      </c>
      <c r="B31" s="68"/>
      <c r="C31" s="68"/>
      <c r="D31" s="68"/>
      <c r="E31" s="68"/>
      <c r="G31" s="68" t="s">
        <v>36</v>
      </c>
      <c r="H31" s="68"/>
      <c r="I31" s="68"/>
      <c r="J31" s="68"/>
      <c r="K31" s="68"/>
      <c r="L31" s="68"/>
      <c r="N31" s="70"/>
      <c r="O31" s="70"/>
      <c r="P31" s="70"/>
      <c r="Q31" s="70"/>
      <c r="R31" s="70"/>
      <c r="S31" s="70"/>
      <c r="T31" s="70"/>
      <c r="U31" s="70"/>
      <c r="V31" s="70"/>
    </row>
    <row r="32" spans="1:22" s="69" customFormat="1" ht="13.5" customHeight="1">
      <c r="A32" s="7" t="s">
        <v>4</v>
      </c>
      <c r="B32" s="71" t="s">
        <v>37</v>
      </c>
      <c r="C32" s="72" t="s">
        <v>38</v>
      </c>
      <c r="D32" s="73" t="s">
        <v>39</v>
      </c>
      <c r="E32" s="74" t="s">
        <v>40</v>
      </c>
      <c r="G32" s="7" t="s">
        <v>4</v>
      </c>
      <c r="H32" s="75" t="s">
        <v>41</v>
      </c>
      <c r="I32" s="75" t="s">
        <v>42</v>
      </c>
      <c r="J32" s="75" t="s">
        <v>43</v>
      </c>
      <c r="K32" s="75" t="s">
        <v>44</v>
      </c>
      <c r="L32" s="74" t="s">
        <v>45</v>
      </c>
      <c r="N32" s="70"/>
      <c r="O32" s="70"/>
      <c r="P32" s="70"/>
      <c r="Q32" s="70"/>
      <c r="R32" s="70"/>
      <c r="S32" s="70"/>
      <c r="T32" s="70"/>
      <c r="U32" s="70"/>
      <c r="V32" s="70"/>
    </row>
    <row r="33" spans="1:22" s="69" customFormat="1" ht="13.5" customHeight="1">
      <c r="A33" s="13"/>
      <c r="B33" s="76"/>
      <c r="C33" s="24" t="s">
        <v>46</v>
      </c>
      <c r="D33" s="24" t="s">
        <v>47</v>
      </c>
      <c r="E33" s="77"/>
      <c r="G33" s="13"/>
      <c r="H33" s="52"/>
      <c r="I33" s="52" t="s">
        <v>46</v>
      </c>
      <c r="J33" s="52" t="s">
        <v>47</v>
      </c>
      <c r="K33" s="52"/>
      <c r="L33" s="77"/>
      <c r="N33" s="70"/>
      <c r="O33" s="70"/>
      <c r="P33" s="70"/>
      <c r="Q33" s="70"/>
      <c r="R33" s="70"/>
      <c r="S33" s="70"/>
      <c r="T33" s="70"/>
      <c r="U33" s="70"/>
      <c r="V33" s="70"/>
    </row>
    <row r="34" spans="1:22" s="69" customFormat="1" ht="13.5" customHeight="1">
      <c r="A34" s="13"/>
      <c r="B34" s="76"/>
      <c r="C34" s="24" t="s">
        <v>48</v>
      </c>
      <c r="D34" s="24" t="s">
        <v>49</v>
      </c>
      <c r="E34" s="77"/>
      <c r="G34" s="13"/>
      <c r="H34" s="52"/>
      <c r="I34" s="52" t="s">
        <v>48</v>
      </c>
      <c r="J34" s="52" t="s">
        <v>49</v>
      </c>
      <c r="K34" s="52"/>
      <c r="L34" s="77"/>
      <c r="N34" s="70"/>
      <c r="O34" s="70"/>
      <c r="P34" s="70"/>
      <c r="Q34" s="70"/>
      <c r="R34" s="70"/>
      <c r="S34" s="70"/>
      <c r="T34" s="70"/>
      <c r="U34" s="70"/>
      <c r="V34" s="70"/>
    </row>
    <row r="35" spans="1:37" s="69" customFormat="1" ht="27" customHeight="1" thickBot="1">
      <c r="A35" s="26"/>
      <c r="B35" s="78"/>
      <c r="C35" s="30" t="s">
        <v>50</v>
      </c>
      <c r="D35" s="30" t="s">
        <v>51</v>
      </c>
      <c r="E35" s="79"/>
      <c r="G35" s="26"/>
      <c r="H35" s="57"/>
      <c r="I35" s="57" t="s">
        <v>50</v>
      </c>
      <c r="J35" s="57" t="s">
        <v>51</v>
      </c>
      <c r="K35" s="57"/>
      <c r="L35" s="79"/>
      <c r="N35" s="70"/>
      <c r="O35" s="70"/>
      <c r="P35" s="70"/>
      <c r="Q35" s="70"/>
      <c r="R35" s="70"/>
      <c r="S35" s="70"/>
      <c r="T35" s="70"/>
      <c r="U35" s="70"/>
      <c r="V35" s="70"/>
      <c r="W35" s="70"/>
      <c r="AC35" s="80"/>
      <c r="AD35" s="80"/>
      <c r="AE35" s="80"/>
      <c r="AF35" s="81"/>
      <c r="AG35" s="81"/>
      <c r="AH35" s="81"/>
      <c r="AI35" s="81"/>
      <c r="AJ35" s="81"/>
      <c r="AK35" s="81"/>
    </row>
    <row r="36" spans="1:37" s="69" customFormat="1" ht="12.75" customHeight="1">
      <c r="A36" s="82">
        <v>2001</v>
      </c>
      <c r="B36" s="83">
        <v>15.375</v>
      </c>
      <c r="C36" s="83">
        <v>65.575</v>
      </c>
      <c r="D36" s="83">
        <v>32.2</v>
      </c>
      <c r="E36" s="84">
        <v>54.025</v>
      </c>
      <c r="G36" s="82" t="s">
        <v>75</v>
      </c>
      <c r="H36" s="83">
        <v>121.5</v>
      </c>
      <c r="I36" s="83">
        <v>40.925</v>
      </c>
      <c r="J36" s="83">
        <v>6.15</v>
      </c>
      <c r="K36" s="84">
        <v>67.95</v>
      </c>
      <c r="L36" s="84">
        <v>6.5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AC36" s="80"/>
      <c r="AD36" s="80"/>
      <c r="AE36" s="80"/>
      <c r="AF36" s="81"/>
      <c r="AG36" s="81"/>
      <c r="AH36" s="81"/>
      <c r="AI36" s="81"/>
      <c r="AJ36" s="85"/>
      <c r="AK36" s="85"/>
    </row>
    <row r="37" spans="1:37" s="69" customFormat="1" ht="12.75" customHeight="1">
      <c r="A37" s="82">
        <v>2002</v>
      </c>
      <c r="B37" s="83">
        <v>15.8</v>
      </c>
      <c r="C37" s="83">
        <v>59.4</v>
      </c>
      <c r="D37" s="83">
        <v>31.025</v>
      </c>
      <c r="E37" s="84">
        <v>57.625</v>
      </c>
      <c r="G37" s="82">
        <v>2009</v>
      </c>
      <c r="H37" s="83">
        <v>131.075</v>
      </c>
      <c r="I37" s="83">
        <v>41.25</v>
      </c>
      <c r="J37" s="83">
        <v>7.525</v>
      </c>
      <c r="K37" s="84">
        <v>75.9</v>
      </c>
      <c r="L37" s="84">
        <v>6.375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AB37" s="86"/>
      <c r="AC37" s="80"/>
      <c r="AD37" s="80"/>
      <c r="AE37" s="80"/>
      <c r="AF37" s="81"/>
      <c r="AG37" s="81"/>
      <c r="AH37" s="81"/>
      <c r="AI37" s="81"/>
      <c r="AJ37" s="85"/>
      <c r="AK37" s="85"/>
    </row>
    <row r="38" spans="1:37" s="69" customFormat="1" ht="12.75" customHeight="1">
      <c r="A38" s="82">
        <v>2003</v>
      </c>
      <c r="B38" s="83">
        <v>18.275</v>
      </c>
      <c r="C38" s="83">
        <v>59.475</v>
      </c>
      <c r="D38" s="83">
        <v>40.125</v>
      </c>
      <c r="E38" s="84">
        <v>65.475</v>
      </c>
      <c r="G38" s="82">
        <v>2010</v>
      </c>
      <c r="H38" s="83">
        <v>117.35</v>
      </c>
      <c r="I38" s="83">
        <v>43.675</v>
      </c>
      <c r="J38" s="83">
        <v>7.425</v>
      </c>
      <c r="K38" s="84">
        <v>61.975</v>
      </c>
      <c r="L38" s="84">
        <v>4.3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AB38" s="86"/>
      <c r="AC38" s="80"/>
      <c r="AD38" s="80"/>
      <c r="AE38" s="80"/>
      <c r="AF38" s="81"/>
      <c r="AG38" s="81"/>
      <c r="AH38" s="81"/>
      <c r="AI38" s="81"/>
      <c r="AJ38" s="85"/>
      <c r="AK38" s="85"/>
    </row>
    <row r="39" spans="1:37" s="69" customFormat="1" ht="12.75" customHeight="1" thickBot="1">
      <c r="A39" s="82">
        <v>2004</v>
      </c>
      <c r="B39" s="83">
        <v>18.95</v>
      </c>
      <c r="C39" s="83">
        <v>63.725</v>
      </c>
      <c r="D39" s="83">
        <v>40</v>
      </c>
      <c r="E39" s="84">
        <v>67.2</v>
      </c>
      <c r="G39" s="87">
        <v>2011</v>
      </c>
      <c r="H39" s="88">
        <v>130.45</v>
      </c>
      <c r="I39" s="88">
        <v>43.425</v>
      </c>
      <c r="J39" s="88">
        <v>5.5</v>
      </c>
      <c r="K39" s="89">
        <v>75.825</v>
      </c>
      <c r="L39" s="89">
        <v>5.75</v>
      </c>
      <c r="N39" s="90"/>
      <c r="O39" s="70"/>
      <c r="P39" s="70"/>
      <c r="Q39" s="70"/>
      <c r="R39" s="70"/>
      <c r="S39" s="70"/>
      <c r="T39" s="70"/>
      <c r="U39" s="70"/>
      <c r="V39" s="70"/>
      <c r="W39" s="70"/>
      <c r="AB39" s="86"/>
      <c r="AC39" s="80"/>
      <c r="AD39" s="80"/>
      <c r="AE39" s="80"/>
      <c r="AF39" s="81"/>
      <c r="AG39" s="81"/>
      <c r="AH39" s="81"/>
      <c r="AI39" s="81"/>
      <c r="AJ39" s="85"/>
      <c r="AK39" s="85"/>
    </row>
    <row r="40" spans="1:37" s="69" customFormat="1" ht="12.75" customHeight="1">
      <c r="A40" s="91">
        <v>2005</v>
      </c>
      <c r="B40" s="83">
        <v>17.7</v>
      </c>
      <c r="C40" s="83">
        <v>70.225</v>
      </c>
      <c r="D40" s="83">
        <v>36.35</v>
      </c>
      <c r="E40" s="84">
        <v>87.275</v>
      </c>
      <c r="L40" s="92"/>
      <c r="N40" s="70"/>
      <c r="O40" s="70"/>
      <c r="P40" s="70"/>
      <c r="Q40" s="70"/>
      <c r="R40" s="70"/>
      <c r="S40" s="70"/>
      <c r="T40" s="70"/>
      <c r="U40" s="70"/>
      <c r="V40" s="70"/>
      <c r="W40" s="70"/>
      <c r="AB40" s="86"/>
      <c r="AC40" s="80"/>
      <c r="AD40" s="80"/>
      <c r="AE40" s="80"/>
      <c r="AF40" s="81"/>
      <c r="AG40" s="81"/>
      <c r="AH40" s="81"/>
      <c r="AI40" s="81"/>
      <c r="AJ40" s="85"/>
      <c r="AK40" s="85"/>
    </row>
    <row r="41" spans="1:37" s="69" customFormat="1" ht="12.75" customHeight="1">
      <c r="A41" s="82">
        <v>2006</v>
      </c>
      <c r="B41" s="83">
        <v>19.1</v>
      </c>
      <c r="C41" s="83">
        <v>76.1</v>
      </c>
      <c r="D41" s="83">
        <v>42.725</v>
      </c>
      <c r="E41" s="84">
        <v>84.2</v>
      </c>
      <c r="F41" s="92"/>
      <c r="N41" s="70"/>
      <c r="O41" s="70"/>
      <c r="P41" s="70"/>
      <c r="Q41" s="70"/>
      <c r="R41" s="70"/>
      <c r="S41" s="70"/>
      <c r="T41" s="70"/>
      <c r="U41" s="70"/>
      <c r="V41" s="70"/>
      <c r="W41" s="70"/>
      <c r="AA41" s="86"/>
      <c r="AB41" s="86"/>
      <c r="AC41" s="80"/>
      <c r="AD41" s="80"/>
      <c r="AE41" s="80"/>
      <c r="AF41" s="81"/>
      <c r="AG41" s="81"/>
      <c r="AH41" s="81"/>
      <c r="AI41" s="81"/>
      <c r="AJ41" s="85"/>
      <c r="AK41" s="85"/>
    </row>
    <row r="42" spans="1:37" s="69" customFormat="1" ht="12.75" customHeight="1" thickBot="1">
      <c r="A42" s="87">
        <v>2007</v>
      </c>
      <c r="B42" s="88">
        <v>20.675</v>
      </c>
      <c r="C42" s="88">
        <v>72.125</v>
      </c>
      <c r="D42" s="88">
        <v>39.825</v>
      </c>
      <c r="E42" s="89">
        <v>87.15</v>
      </c>
      <c r="F42" s="92"/>
      <c r="G42" s="49"/>
      <c r="H42" s="92"/>
      <c r="I42" s="92"/>
      <c r="J42" s="92"/>
      <c r="K42" s="92"/>
      <c r="L42" s="92"/>
      <c r="N42" s="70"/>
      <c r="O42" s="70"/>
      <c r="P42" s="70"/>
      <c r="Q42" s="70"/>
      <c r="R42" s="70"/>
      <c r="S42" s="70"/>
      <c r="T42" s="70"/>
      <c r="U42" s="70"/>
      <c r="V42" s="70"/>
      <c r="W42" s="70"/>
      <c r="AA42" s="86"/>
      <c r="AB42" s="86"/>
      <c r="AC42" s="80"/>
      <c r="AD42" s="80"/>
      <c r="AE42" s="80"/>
      <c r="AF42" s="81"/>
      <c r="AG42" s="81"/>
      <c r="AH42" s="81"/>
      <c r="AI42" s="81"/>
      <c r="AJ42" s="85"/>
      <c r="AK42" s="85"/>
    </row>
    <row r="43" spans="1:68" s="69" customFormat="1" ht="12" customHeight="1" hidden="1">
      <c r="A43" s="87">
        <v>2008</v>
      </c>
      <c r="B43" s="88">
        <v>13.95</v>
      </c>
      <c r="C43" s="88">
        <v>71.775</v>
      </c>
      <c r="D43" s="88">
        <v>40.925</v>
      </c>
      <c r="E43" s="89">
        <v>80.225</v>
      </c>
      <c r="F43" s="90"/>
      <c r="G43" s="90"/>
      <c r="L43" s="90"/>
      <c r="X43" s="81"/>
      <c r="Y43" s="81"/>
      <c r="Z43" s="81"/>
      <c r="AA43" s="81"/>
      <c r="AB43" s="86" t="s">
        <v>52</v>
      </c>
      <c r="AC43" s="80">
        <v>192.45</v>
      </c>
      <c r="AD43" s="80">
        <v>196.125</v>
      </c>
      <c r="AE43" s="80">
        <v>196.85</v>
      </c>
      <c r="AF43" s="81">
        <v>199.825</v>
      </c>
      <c r="AG43" s="81"/>
      <c r="AH43" s="81"/>
      <c r="AI43" s="81"/>
      <c r="AJ43" s="85">
        <f>AF43+AH43</f>
        <v>199.825</v>
      </c>
      <c r="AK43" s="85">
        <f>AG43+AH43</f>
        <v>0</v>
      </c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</row>
    <row r="44" spans="1:68" s="69" customFormat="1" ht="12" customHeight="1" hidden="1">
      <c r="A44" s="93" t="s">
        <v>53</v>
      </c>
      <c r="B44" s="94"/>
      <c r="C44" s="94"/>
      <c r="D44" s="94"/>
      <c r="E44" s="94"/>
      <c r="F44" s="90"/>
      <c r="G44" s="90"/>
      <c r="L44" s="90"/>
      <c r="X44" s="81"/>
      <c r="Y44" s="81"/>
      <c r="Z44" s="81"/>
      <c r="AA44" s="81"/>
      <c r="AB44" s="86" t="s">
        <v>54</v>
      </c>
      <c r="AC44" s="80">
        <v>240.975</v>
      </c>
      <c r="AD44" s="80">
        <v>232.85</v>
      </c>
      <c r="AE44" s="80">
        <v>216.875</v>
      </c>
      <c r="AF44" s="81">
        <v>236.025</v>
      </c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</row>
    <row r="45" spans="1:68" s="69" customFormat="1" ht="12" customHeight="1" hidden="1">
      <c r="A45" s="95" t="s">
        <v>76</v>
      </c>
      <c r="B45" s="96"/>
      <c r="C45" s="90"/>
      <c r="D45" s="90"/>
      <c r="E45" s="97"/>
      <c r="F45" s="90"/>
      <c r="G45" s="90"/>
      <c r="H45" s="90"/>
      <c r="I45" s="90"/>
      <c r="J45" s="90"/>
      <c r="K45" s="90"/>
      <c r="L45" s="90"/>
      <c r="X45" s="81"/>
      <c r="Y45" s="81"/>
      <c r="Z45" s="81"/>
      <c r="AA45" s="81"/>
      <c r="AB45" s="86" t="s">
        <v>55</v>
      </c>
      <c r="AC45" s="80">
        <v>14.575</v>
      </c>
      <c r="AD45" s="80">
        <v>21.75</v>
      </c>
      <c r="AE45" s="80">
        <v>20.125</v>
      </c>
      <c r="AF45" s="81">
        <v>18.6</v>
      </c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</row>
    <row r="46" spans="7:68" s="69" customFormat="1" ht="12" customHeight="1" hidden="1">
      <c r="G46" s="90"/>
      <c r="H46" s="90"/>
      <c r="I46" s="90"/>
      <c r="J46" s="90"/>
      <c r="K46" s="90"/>
      <c r="L46" s="90"/>
      <c r="X46" s="81"/>
      <c r="Y46" s="81"/>
      <c r="Z46" s="81"/>
      <c r="AA46" s="81"/>
      <c r="AB46" s="81"/>
      <c r="AC46" s="98">
        <f>SUM(AC44:AC45)</f>
        <v>255.54999999999998</v>
      </c>
      <c r="AD46" s="98">
        <f>SUM(AD44:AD45)</f>
        <v>254.6</v>
      </c>
      <c r="AE46" s="98">
        <f>SUM(AE44:AE45)</f>
        <v>237</v>
      </c>
      <c r="AF46" s="98">
        <f>SUM(AF44:AF45)</f>
        <v>254.625</v>
      </c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</row>
    <row r="47" spans="3:68" s="69" customFormat="1" ht="14.25" customHeight="1" hidden="1">
      <c r="C47" s="69" t="s">
        <v>56</v>
      </c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</row>
    <row r="48" spans="2:68" s="69" customFormat="1" ht="12" customHeight="1" hidden="1">
      <c r="B48" s="99" t="s">
        <v>57</v>
      </c>
      <c r="C48" s="100"/>
      <c r="D48" s="100"/>
      <c r="E48" s="10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</row>
    <row r="49" spans="2:68" s="69" customFormat="1" ht="12" customHeight="1" hidden="1">
      <c r="B49" s="99" t="s">
        <v>58</v>
      </c>
      <c r="C49" s="100"/>
      <c r="D49" s="100"/>
      <c r="E49" s="10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</row>
    <row r="50" spans="2:68" s="69" customFormat="1" ht="12.75" hidden="1">
      <c r="B50" s="102" t="s">
        <v>59</v>
      </c>
      <c r="C50" s="102" t="s">
        <v>60</v>
      </c>
      <c r="D50" s="102" t="s">
        <v>61</v>
      </c>
      <c r="E50" s="102" t="s">
        <v>62</v>
      </c>
      <c r="G50" s="103"/>
      <c r="H50" s="103"/>
      <c r="I50" s="103"/>
      <c r="J50" s="103"/>
      <c r="K50" s="104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6" t="s">
        <v>63</v>
      </c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</row>
    <row r="51" spans="1:68" s="69" customFormat="1" ht="12.75" hidden="1">
      <c r="A51" s="108" t="s">
        <v>5</v>
      </c>
      <c r="B51" s="109">
        <v>23064.7</v>
      </c>
      <c r="C51" s="109">
        <v>22945.1</v>
      </c>
      <c r="D51" s="109">
        <v>22806.7</v>
      </c>
      <c r="E51" s="109">
        <v>22576.5</v>
      </c>
      <c r="F51" s="69">
        <f aca="true" t="shared" si="0" ref="F51:F56">SUM(B51:E51)/4</f>
        <v>22848.25</v>
      </c>
      <c r="G51" s="103"/>
      <c r="H51" s="103"/>
      <c r="I51" s="103"/>
      <c r="J51" s="103"/>
      <c r="K51" s="110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11" t="s">
        <v>64</v>
      </c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</row>
    <row r="52" spans="1:68" s="69" customFormat="1" ht="12.75" hidden="1">
      <c r="A52" s="108" t="s">
        <v>65</v>
      </c>
      <c r="B52" s="112">
        <v>972.6</v>
      </c>
      <c r="C52" s="112">
        <v>948.4</v>
      </c>
      <c r="D52" s="112">
        <v>955.9</v>
      </c>
      <c r="E52" s="112">
        <v>987.4</v>
      </c>
      <c r="F52" s="69">
        <f t="shared" si="0"/>
        <v>966.075</v>
      </c>
      <c r="G52" s="103"/>
      <c r="H52" s="103"/>
      <c r="I52" s="103"/>
      <c r="J52" s="103"/>
      <c r="K52" s="110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</row>
    <row r="53" spans="1:68" s="69" customFormat="1" ht="12.75" hidden="1">
      <c r="A53" s="108" t="s">
        <v>66</v>
      </c>
      <c r="B53" s="112">
        <v>936.7</v>
      </c>
      <c r="C53" s="112">
        <v>909.2</v>
      </c>
      <c r="D53" s="112">
        <v>919.9</v>
      </c>
      <c r="E53" s="112">
        <v>950.9</v>
      </c>
      <c r="F53" s="69">
        <f t="shared" si="0"/>
        <v>929.1750000000001</v>
      </c>
      <c r="G53" s="103"/>
      <c r="H53" s="103"/>
      <c r="I53" s="103"/>
      <c r="J53" s="103"/>
      <c r="K53" s="110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13" t="s">
        <v>67</v>
      </c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</row>
    <row r="54" spans="1:68" s="69" customFormat="1" ht="12.75" hidden="1">
      <c r="A54" s="108" t="s">
        <v>68</v>
      </c>
      <c r="B54" s="112">
        <v>35.8</v>
      </c>
      <c r="C54" s="112">
        <v>39.1</v>
      </c>
      <c r="D54" s="112">
        <v>36</v>
      </c>
      <c r="E54" s="112">
        <v>36.6</v>
      </c>
      <c r="F54" s="69">
        <f t="shared" si="0"/>
        <v>36.875</v>
      </c>
      <c r="G54" s="81">
        <f>F52+F55</f>
        <v>1016.5500000000001</v>
      </c>
      <c r="H54" s="81"/>
      <c r="I54" s="81"/>
      <c r="J54" s="81"/>
      <c r="K54" s="110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14" t="s">
        <v>69</v>
      </c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</row>
    <row r="55" spans="1:68" s="69" customFormat="1" ht="12.75" hidden="1">
      <c r="A55" s="108" t="s">
        <v>70</v>
      </c>
      <c r="B55" s="112">
        <v>46.1</v>
      </c>
      <c r="C55" s="112">
        <v>52.5</v>
      </c>
      <c r="D55" s="112">
        <v>50</v>
      </c>
      <c r="E55" s="112">
        <v>53.3</v>
      </c>
      <c r="F55" s="69">
        <f t="shared" si="0"/>
        <v>50.474999999999994</v>
      </c>
      <c r="K55" s="110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</row>
    <row r="56" spans="1:68" s="69" customFormat="1" ht="12.75" hidden="1">
      <c r="A56" s="108" t="s">
        <v>71</v>
      </c>
      <c r="B56" s="112">
        <v>535.2</v>
      </c>
      <c r="C56" s="112">
        <v>552.9</v>
      </c>
      <c r="D56" s="112">
        <v>548.9</v>
      </c>
      <c r="E56" s="112">
        <v>557.6</v>
      </c>
      <c r="F56" s="69">
        <f t="shared" si="0"/>
        <v>548.65</v>
      </c>
      <c r="K56" s="110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</row>
    <row r="57" spans="2:68" s="69" customFormat="1" ht="12.75" hidden="1">
      <c r="B57" s="115"/>
      <c r="K57" s="110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81"/>
      <c r="Y57" s="114" t="s">
        <v>72</v>
      </c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</row>
    <row r="58" spans="1:38" s="69" customFormat="1" ht="12.75" customHeight="1">
      <c r="A58" s="42" t="s">
        <v>23</v>
      </c>
      <c r="B58" s="42"/>
      <c r="C58" s="42"/>
      <c r="D58" s="94"/>
      <c r="E58" s="94"/>
      <c r="F58" s="90"/>
      <c r="G58" s="90"/>
      <c r="H58" s="90"/>
      <c r="I58" s="90"/>
      <c r="J58" s="90"/>
      <c r="K58" s="90"/>
      <c r="L58" s="90"/>
      <c r="O58" s="70"/>
      <c r="P58" s="70"/>
      <c r="Q58" s="70"/>
      <c r="R58" s="70"/>
      <c r="S58" s="70"/>
      <c r="T58" s="70"/>
      <c r="U58" s="70"/>
      <c r="V58" s="70"/>
      <c r="W58" s="70"/>
      <c r="X58" s="70"/>
      <c r="AC58" s="86"/>
      <c r="AD58" s="80"/>
      <c r="AE58" s="80"/>
      <c r="AF58" s="80"/>
      <c r="AG58" s="81"/>
      <c r="AH58" s="81"/>
      <c r="AI58" s="81"/>
      <c r="AJ58" s="81"/>
      <c r="AK58" s="85"/>
      <c r="AL58" s="85"/>
    </row>
    <row r="59" spans="1:69" s="69" customFormat="1" ht="12.75" customHeight="1">
      <c r="A59" s="117" t="s">
        <v>73</v>
      </c>
      <c r="B59" s="117"/>
      <c r="C59" s="117"/>
      <c r="D59" s="117"/>
      <c r="E59" s="117"/>
      <c r="F59" s="117"/>
      <c r="G59" s="117"/>
      <c r="H59" s="117"/>
      <c r="I59" s="117"/>
      <c r="J59" s="117"/>
      <c r="K59" s="90"/>
      <c r="L59" s="90"/>
      <c r="M59" s="118"/>
      <c r="X59" s="70"/>
      <c r="Y59" s="81"/>
      <c r="Z59" s="81"/>
      <c r="AA59" s="81"/>
      <c r="AB59" s="81"/>
      <c r="AC59" s="86"/>
      <c r="AD59" s="80"/>
      <c r="AE59" s="80"/>
      <c r="AF59" s="80"/>
      <c r="AG59" s="81"/>
      <c r="AH59" s="81"/>
      <c r="AI59" s="81"/>
      <c r="AJ59" s="81"/>
      <c r="AK59" s="85"/>
      <c r="AL59" s="85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</row>
    <row r="60" spans="2:69" ht="12.75">
      <c r="B60" s="119"/>
      <c r="K60" s="120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  <c r="Y60" s="37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/>
    </row>
    <row r="61" spans="2:69" ht="12.75">
      <c r="B61" s="119"/>
      <c r="K61" s="120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2"/>
      <c r="Y61" s="37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/>
    </row>
    <row r="62" spans="2:69" ht="12.75">
      <c r="B62" s="119"/>
      <c r="K62" s="120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2"/>
      <c r="Y62" s="37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/>
    </row>
    <row r="63" spans="2:69" ht="12.75">
      <c r="B63" s="119"/>
      <c r="K63" s="120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2"/>
      <c r="Y63" s="37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/>
    </row>
    <row r="64" spans="2:69" ht="12.75">
      <c r="B64" s="119"/>
      <c r="K64" s="120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2"/>
      <c r="Y64" s="37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/>
    </row>
    <row r="65" spans="2:69" ht="12.75">
      <c r="B65" s="119"/>
      <c r="K65" s="12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  <c r="Y65" s="37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/>
    </row>
    <row r="66" spans="1:69" ht="12.75">
      <c r="A66"/>
      <c r="B66"/>
      <c r="C66"/>
      <c r="D66"/>
      <c r="E66"/>
      <c r="F66"/>
      <c r="K66" s="120"/>
      <c r="L66" s="121"/>
      <c r="X66" s="21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21"/>
    </row>
    <row r="67" spans="1:69" ht="12.75">
      <c r="A67"/>
      <c r="B67"/>
      <c r="C67"/>
      <c r="D67"/>
      <c r="E67"/>
      <c r="F67"/>
      <c r="G67"/>
      <c r="H67"/>
      <c r="I67"/>
      <c r="J67"/>
      <c r="X67" s="37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21"/>
    </row>
    <row r="68" spans="1:69" ht="12.75">
      <c r="A68"/>
      <c r="B68"/>
      <c r="C68"/>
      <c r="D68"/>
      <c r="E68"/>
      <c r="F68"/>
      <c r="G68"/>
      <c r="H68"/>
      <c r="I68"/>
      <c r="J68"/>
      <c r="K68"/>
      <c r="L68"/>
      <c r="X68" s="37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21"/>
    </row>
    <row r="69" spans="1:69" ht="12.75">
      <c r="A69"/>
      <c r="B69"/>
      <c r="C69"/>
      <c r="D69"/>
      <c r="E69"/>
      <c r="F69"/>
      <c r="G69"/>
      <c r="H69"/>
      <c r="I69"/>
      <c r="J69"/>
      <c r="K69"/>
      <c r="L69"/>
      <c r="X69" s="37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21"/>
    </row>
    <row r="70" spans="1:69" ht="12.75">
      <c r="A70"/>
      <c r="B70"/>
      <c r="C70"/>
      <c r="D70"/>
      <c r="E70"/>
      <c r="F70"/>
      <c r="G70"/>
      <c r="H70"/>
      <c r="I70"/>
      <c r="J70"/>
      <c r="K70"/>
      <c r="L70"/>
      <c r="X70" s="37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21"/>
    </row>
    <row r="71" spans="1:69" ht="12.75">
      <c r="A71"/>
      <c r="B71"/>
      <c r="C71"/>
      <c r="D71"/>
      <c r="E71"/>
      <c r="F71"/>
      <c r="G71"/>
      <c r="H71"/>
      <c r="I71"/>
      <c r="J71"/>
      <c r="K71"/>
      <c r="L71"/>
      <c r="X71" s="37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21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37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21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37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21"/>
    </row>
    <row r="74" spans="24:69" s="69" customFormat="1" ht="12.75">
      <c r="X74" s="86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1"/>
    </row>
    <row r="75" spans="24:69" s="69" customFormat="1" ht="12.75">
      <c r="X75" s="86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1"/>
    </row>
    <row r="76" spans="24:69" s="69" customFormat="1" ht="12.75">
      <c r="X76" s="86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1"/>
    </row>
    <row r="77" spans="24:69" s="69" customFormat="1" ht="12.75">
      <c r="X77" s="86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1"/>
    </row>
    <row r="78" spans="24:69" s="69" customFormat="1" ht="12.75">
      <c r="X78" s="86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1"/>
    </row>
    <row r="79" spans="24:69" s="69" customFormat="1" ht="12.75">
      <c r="X79" s="86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1"/>
    </row>
    <row r="80" spans="24:69" s="69" customFormat="1" ht="12.75">
      <c r="X80" s="86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1"/>
    </row>
    <row r="81" spans="24:69" s="69" customFormat="1" ht="12.75"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</row>
    <row r="82" spans="24:69" s="69" customFormat="1" ht="12.75">
      <c r="X82" s="124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81"/>
    </row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7:9" ht="12.75">
      <c r="G99"/>
      <c r="H99"/>
      <c r="I99"/>
    </row>
  </sheetData>
  <mergeCells count="59">
    <mergeCell ref="A7:A10"/>
    <mergeCell ref="B7:B10"/>
    <mergeCell ref="D8:D10"/>
    <mergeCell ref="A1:L1"/>
    <mergeCell ref="A3:L3"/>
    <mergeCell ref="A5:L5"/>
    <mergeCell ref="C7:E7"/>
    <mergeCell ref="F7:J7"/>
    <mergeCell ref="A4:L4"/>
    <mergeCell ref="K7:K10"/>
    <mergeCell ref="A28:M28"/>
    <mergeCell ref="A31:E31"/>
    <mergeCell ref="B32:B35"/>
    <mergeCell ref="E32:E35"/>
    <mergeCell ref="L32:L35"/>
    <mergeCell ref="A32:A35"/>
    <mergeCell ref="I32:I35"/>
    <mergeCell ref="J32:J35"/>
    <mergeCell ref="K32:K35"/>
    <mergeCell ref="G31:L31"/>
    <mergeCell ref="AB8:AU8"/>
    <mergeCell ref="AB10:AU10"/>
    <mergeCell ref="C8:C10"/>
    <mergeCell ref="E8:E10"/>
    <mergeCell ref="F8:F10"/>
    <mergeCell ref="L7:L10"/>
    <mergeCell ref="G8:G10"/>
    <mergeCell ref="Y57:BP57"/>
    <mergeCell ref="X82:BP82"/>
    <mergeCell ref="X50:BP50"/>
    <mergeCell ref="X51:BP51"/>
    <mergeCell ref="X53:BP53"/>
    <mergeCell ref="X54:BP54"/>
    <mergeCell ref="O19:O22"/>
    <mergeCell ref="C20:C22"/>
    <mergeCell ref="D20:D22"/>
    <mergeCell ref="E20:E22"/>
    <mergeCell ref="F20:F22"/>
    <mergeCell ref="G20:G22"/>
    <mergeCell ref="H20:H22"/>
    <mergeCell ref="I20:I22"/>
    <mergeCell ref="J20:J22"/>
    <mergeCell ref="C19:E19"/>
    <mergeCell ref="A27:C27"/>
    <mergeCell ref="A58:C58"/>
    <mergeCell ref="A17:D17"/>
    <mergeCell ref="N19:N22"/>
    <mergeCell ref="A19:A22"/>
    <mergeCell ref="B19:B22"/>
    <mergeCell ref="F19:M19"/>
    <mergeCell ref="K20:K22"/>
    <mergeCell ref="L20:L22"/>
    <mergeCell ref="M20:M22"/>
    <mergeCell ref="A29:E29"/>
    <mergeCell ref="A59:J59"/>
    <mergeCell ref="B49:E49"/>
    <mergeCell ref="B48:E48"/>
    <mergeCell ref="G32:G35"/>
    <mergeCell ref="H32:H3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2012-02-15T10:51:34Z</dcterms:created>
  <dcterms:modified xsi:type="dcterms:W3CDTF">2012-02-15T10:51:52Z</dcterms:modified>
  <cp:category/>
  <cp:version/>
  <cp:contentType/>
  <cp:contentStatus/>
</cp:coreProperties>
</file>