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14.3.2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 localSheetId="0">'[5]GANADE1'!$B$77</definedName>
    <definedName name="\A">#REF!</definedName>
    <definedName name="\B" localSheetId="0">'[15]19.22'!#REF!</definedName>
    <definedName name="\B">'[2]p405'!#REF!</definedName>
    <definedName name="\C" localSheetId="0">'[5]GANADE1'!$B$79</definedName>
    <definedName name="\C">#REF!</definedName>
    <definedName name="\D" localSheetId="0">'[15]19.11-12'!$B$51</definedName>
    <definedName name="\D">#REF!</definedName>
    <definedName name="\G" localSheetId="0">'[5]GANADE1'!$B$75</definedName>
    <definedName name="\G">#REF!</definedName>
    <definedName name="\I">#REF!</definedName>
    <definedName name="\L" localSheetId="0">'[15]19.11-12'!$B$53</definedName>
    <definedName name="\L">#REF!</definedName>
    <definedName name="\M">#REF!</definedName>
    <definedName name="\N" localSheetId="0">#REF!</definedName>
    <definedName name="\N">#REF!</definedName>
    <definedName name="\Q">#REF!</definedName>
    <definedName name="\S">#REF!</definedName>
    <definedName name="\T">'[3]19.19'!#REF!</definedName>
    <definedName name="\x">'[10]Arlleg01'!$IR$8190</definedName>
    <definedName name="\z">'[10]Arlleg01'!$IR$8190</definedName>
    <definedName name="__123Graph_A" localSheetId="0" hidden="1">'[15]19.14-15'!$B$34:$B$37</definedName>
    <definedName name="__123Graph_A" hidden="1">'[14]p399fao'!#REF!</definedName>
    <definedName name="__123Graph_ACurrent" localSheetId="0" hidden="1">'[15]19.14-15'!$B$34:$B$37</definedName>
    <definedName name="__123Graph_ACurrent" hidden="1">'[14]p399fao'!#REF!</definedName>
    <definedName name="__123Graph_AGrßfico1" localSheetId="0" hidden="1">'[15]19.14-15'!$B$34:$B$37</definedName>
    <definedName name="__123Graph_AGrßfico1" hidden="1">'[14]p399fao'!#REF!</definedName>
    <definedName name="__123Graph_B" localSheetId="0" hidden="1">'[15]19.14-15'!#REF!</definedName>
    <definedName name="__123Graph_B" hidden="1">'[1]p122'!#REF!</definedName>
    <definedName name="__123Graph_BCurrent" localSheetId="0" hidden="1">'[15]19.14-15'!#REF!</definedName>
    <definedName name="__123Graph_BCurrent" hidden="1">'[14]p399fao'!#REF!</definedName>
    <definedName name="__123Graph_BGrßfico1" localSheetId="0" hidden="1">'[15]19.14-15'!#REF!</definedName>
    <definedName name="__123Graph_BGrßfico1" hidden="1">'[14]p399fao'!#REF!</definedName>
    <definedName name="__123Graph_C" localSheetId="0" hidden="1">'[15]19.14-15'!$C$34:$C$37</definedName>
    <definedName name="__123Graph_C" hidden="1">'[14]p399fao'!#REF!</definedName>
    <definedName name="__123Graph_CCurrent" localSheetId="0" hidden="1">'[15]19.14-15'!$C$34:$C$37</definedName>
    <definedName name="__123Graph_CCurrent" hidden="1">'[14]p399fao'!#REF!</definedName>
    <definedName name="__123Graph_CGrßfico1" localSheetId="0" hidden="1">'[15]19.14-15'!$C$34:$C$37</definedName>
    <definedName name="__123Graph_CGrßfico1" hidden="1">'[14]p399fao'!#REF!</definedName>
    <definedName name="__123Graph_D" localSheetId="0" hidden="1">'[15]19.14-15'!#REF!</definedName>
    <definedName name="__123Graph_D" hidden="1">'[1]p122'!#REF!</definedName>
    <definedName name="__123Graph_DCurrent" localSheetId="0" hidden="1">'[15]19.14-15'!#REF!</definedName>
    <definedName name="__123Graph_DCurrent" hidden="1">'[14]p399fao'!#REF!</definedName>
    <definedName name="__123Graph_DGrßfico1" localSheetId="0" hidden="1">'[15]19.14-15'!#REF!</definedName>
    <definedName name="__123Graph_DGrßfico1" hidden="1">'[14]p399fao'!#REF!</definedName>
    <definedName name="__123Graph_E" localSheetId="0" hidden="1">'[15]19.14-15'!$D$34:$D$37</definedName>
    <definedName name="__123Graph_E" hidden="1">'[14]p399fao'!#REF!</definedName>
    <definedName name="__123Graph_ECurrent" localSheetId="0" hidden="1">'[15]19.14-15'!$D$34:$D$37</definedName>
    <definedName name="__123Graph_ECurrent" hidden="1">'[14]p399fao'!#REF!</definedName>
    <definedName name="__123Graph_EGrßfico1" localSheetId="0" hidden="1">'[15]19.14-15'!$D$34:$D$37</definedName>
    <definedName name="__123Graph_EGrßfico1" hidden="1">'[14]p399fao'!#REF!</definedName>
    <definedName name="__123Graph_F" localSheetId="0" hidden="1">'[15]19.14-15'!#REF!</definedName>
    <definedName name="__123Graph_F" hidden="1">'[1]p122'!#REF!</definedName>
    <definedName name="__123Graph_FCurrent" localSheetId="0" hidden="1">'[15]19.14-15'!#REF!</definedName>
    <definedName name="__123Graph_FCurrent" hidden="1">'[14]p399fao'!#REF!</definedName>
    <definedName name="__123Graph_FGrßfico1" localSheetId="0" hidden="1">'[15]19.14-15'!#REF!</definedName>
    <definedName name="__123Graph_FGrßfico1" hidden="1">'[14]p399fao'!#REF!</definedName>
    <definedName name="__123Graph_X" localSheetId="0" hidden="1">'[15]19.14-15'!#REF!</definedName>
    <definedName name="__123Graph_X" hidden="1">'[1]p122'!#REF!</definedName>
    <definedName name="__123Graph_XCurrent" localSheetId="0" hidden="1">'[15]19.14-15'!#REF!</definedName>
    <definedName name="__123Graph_XCurrent" hidden="1">'[14]p399fao'!#REF!</definedName>
    <definedName name="__123Graph_XGrßfico1" localSheetId="0" hidden="1">'[15]19.14-15'!#REF!</definedName>
    <definedName name="__123Graph_XGrßfico1" hidden="1">'[14]p399fao'!#REF!</definedName>
    <definedName name="_Dist_Values" hidden="1">#REF!</definedName>
    <definedName name="a">'[13]3.1'!#REF!</definedName>
    <definedName name="A_impresión_IM">#REF!</definedName>
    <definedName name="alk">'[7]19.11-12'!$B$53</definedName>
    <definedName name="AÑOSEÑA">#REF!</definedName>
    <definedName name="_xlnm.Print_Area" localSheetId="0">'14.3.2.1'!$A$1:$J$52</definedName>
    <definedName name="balan.xls" hidden="1">'[9]7.24'!$D$6:$D$27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atosExternos76">#REF!</definedName>
    <definedName name="DatosExternos78_1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'[13]3.1'!#REF!</definedName>
    <definedName name="IMP">#REF!</definedName>
    <definedName name="IMPR">#REF!</definedName>
    <definedName name="IMPRIMIR">#REF!</definedName>
    <definedName name="Imprimir_área_IM" localSheetId="0">'[5]GANADE15'!$A$35:$AG$39</definedName>
    <definedName name="Imprimir_área_IM">#REF!</definedName>
    <definedName name="kk" hidden="1">'[12]19.14-15'!#REF!</definedName>
    <definedName name="kkjkj">#REF!</definedName>
    <definedName name="l">'[13]3.1'!#REF!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'[4]CARNE1'!$B$44</definedName>
    <definedName name="p431" hidden="1">'[4]CARNE7'!$G$11:$G$93</definedName>
    <definedName name="p7" hidden="1">'[12]19.14-15'!#REF!</definedName>
    <definedName name="PEP">'[5]GANADE1'!$B$79</definedName>
    <definedName name="PEP1">'[6]19.11-12'!$B$51</definedName>
    <definedName name="PEP2">'[3]19.15'!#REF!</definedName>
    <definedName name="PEP3">'[6]19.11-12'!$B$53</definedName>
    <definedName name="PEP4" hidden="1">'[6]19.14-15'!$B$34:$B$37</definedName>
    <definedName name="PP1">'[5]GANADE1'!$B$77</definedName>
    <definedName name="PP10" hidden="1">'[6]19.14-15'!$C$34:$C$37</definedName>
    <definedName name="PP11" hidden="1">'[6]19.14-15'!$C$34:$C$37</definedName>
    <definedName name="PP12" hidden="1">'[6]19.14-15'!$C$34:$C$37</definedName>
    <definedName name="PP13" hidden="1">'[6]19.14-15'!#REF!</definedName>
    <definedName name="PP14" hidden="1">'[6]19.14-15'!#REF!</definedName>
    <definedName name="PP15" hidden="1">'[6]19.14-15'!#REF!</definedName>
    <definedName name="PP16" hidden="1">'[6]19.14-15'!$D$34:$D$37</definedName>
    <definedName name="PP17" hidden="1">'[6]19.14-15'!$D$34:$D$37</definedName>
    <definedName name="pp18" hidden="1">'[6]19.14-15'!$D$34:$D$37</definedName>
    <definedName name="pp19" hidden="1">'[6]19.14-15'!#REF!</definedName>
    <definedName name="PP2">'[6]19.22'!#REF!</definedName>
    <definedName name="PP20" hidden="1">'[6]19.14-15'!#REF!</definedName>
    <definedName name="PP21" hidden="1">'[6]19.14-15'!#REF!</definedName>
    <definedName name="PP22" hidden="1">'[6]19.14-15'!#REF!</definedName>
    <definedName name="pp23" hidden="1">'[6]19.14-15'!#REF!</definedName>
    <definedName name="pp24" hidden="1">'[6]19.14-15'!#REF!</definedName>
    <definedName name="pp25" hidden="1">'[6]19.14-15'!#REF!</definedName>
    <definedName name="pp26" hidden="1">'[6]19.14-15'!#REF!</definedName>
    <definedName name="pp27" hidden="1">'[6]19.14-15'!#REF!</definedName>
    <definedName name="PP3">'[5]GANADE1'!$B$79</definedName>
    <definedName name="PP4">'[6]19.11-12'!$B$51</definedName>
    <definedName name="PP5" hidden="1">'[6]19.14-15'!$B$34:$B$37</definedName>
    <definedName name="PP6" hidden="1">'[6]19.14-15'!$B$34:$B$37</definedName>
    <definedName name="PP7" hidden="1">'[6]19.14-15'!#REF!</definedName>
    <definedName name="PP8" hidden="1">'[6]19.14-15'!#REF!</definedName>
    <definedName name="PP9" hidden="1">'[6]19.14-15'!#REF!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<sst xmlns="http://schemas.openxmlformats.org/spreadsheetml/2006/main" count="22" uniqueCount="11">
  <si>
    <t>OTRAS PRODUCCIONES GANADERAS</t>
  </si>
  <si>
    <t>14.3.2.1. HUEVOS DE GALLINA PARA CONSUMO: Serie histórica de ponedoras, rendimiento y producción</t>
  </si>
  <si>
    <t>Ponedoras (miles de aves)</t>
  </si>
  <si>
    <t>Rendimiento (huevos/ave)</t>
  </si>
  <si>
    <t>Producción de huevos (millones de docenas)</t>
  </si>
  <si>
    <t>Años</t>
  </si>
  <si>
    <t>Selectas</t>
  </si>
  <si>
    <t>Camperas</t>
  </si>
  <si>
    <t>Total</t>
  </si>
  <si>
    <t>y otras</t>
  </si>
  <si>
    <t xml:space="preserve"> </t>
  </si>
</sst>
</file>

<file path=xl/styles.xml><?xml version="1.0" encoding="utf-8"?>
<styleSheet xmlns="http://schemas.openxmlformats.org/spreadsheetml/2006/main">
  <numFmts count="7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__"/>
    <numFmt numFmtId="170" formatCode="#,##0.0_);\(#,##0.0\)"/>
    <numFmt numFmtId="171" formatCode="#,##0;\(0.0\)"/>
    <numFmt numFmtId="172" formatCode="_-* #,##0.00\ [$€]_-;\-* #,##0.00\ [$€]_-;_-* &quot;-&quot;??\ [$€]_-;_-@_-"/>
    <numFmt numFmtId="173" formatCode="_-* #,##0\ _P_t_a_-;\-* #,##0\ _P_t_a_-;_-* &quot;-&quot;\ _P_t_a_-;_-@_-"/>
    <numFmt numFmtId="174" formatCode="0.0000"/>
    <numFmt numFmtId="175" formatCode="#,##0.0000"/>
    <numFmt numFmtId="176" formatCode="#,##0.00000"/>
    <numFmt numFmtId="177" formatCode="#,##0.00__;\–#,##0.00__;0.00__;@__"/>
    <numFmt numFmtId="178" formatCode="#,##0__;\–#,##0__;\–__;@__"/>
    <numFmt numFmtId="179" formatCode="#,##0__;\–#,##0__;0__;@__"/>
    <numFmt numFmtId="180" formatCode="#,##0.00_);\(#,##0.00\)"/>
    <numFmt numFmtId="181" formatCode="0.0"/>
    <numFmt numFmtId="182" formatCode="#,##0.0"/>
    <numFmt numFmtId="183" formatCode="#,##0.0__;\–#,##0.0__;0.0__;@__"/>
    <numFmt numFmtId="184" formatCode="0.00_)"/>
    <numFmt numFmtId="185" formatCode="#,##0.0__"/>
    <numFmt numFmtId="186" formatCode="0.000"/>
    <numFmt numFmtId="187" formatCode="#,##0_ ;\-#,##0\ "/>
    <numFmt numFmtId="188" formatCode="#,##0.00__"/>
    <numFmt numFmtId="189" formatCode="#,##0.000"/>
    <numFmt numFmtId="190" formatCode="#,##0.0__;\–#,##0.0__;\–__;@__"/>
    <numFmt numFmtId="191" formatCode="#,##0;\-#,##0;\-\-"/>
    <numFmt numFmtId="192" formatCode="#,##0.0;\-#,##0.0;\-\-"/>
    <numFmt numFmtId="193" formatCode="#,##0.000__"/>
    <numFmt numFmtId="194" formatCode="#,##0\ &quot;pta&quot;;\-#,##0\ &quot;pta&quot;"/>
    <numFmt numFmtId="195" formatCode="#,##0\ &quot;pta&quot;;[Red]\-#,##0\ &quot;pta&quot;"/>
    <numFmt numFmtId="196" formatCode="#,##0.00\ &quot;pta&quot;;\-#,##0.00\ &quot;pta&quot;"/>
    <numFmt numFmtId="197" formatCode="#,##0.00\ &quot;pta&quot;;[Red]\-#,##0.00\ &quot;pta&quot;"/>
    <numFmt numFmtId="198" formatCode="_-* #,##0\ &quot;pta&quot;_-;\-* #,##0\ &quot;pta&quot;_-;_-* &quot;-&quot;\ &quot;pta&quot;_-;_-@_-"/>
    <numFmt numFmtId="199" formatCode="_-* #,##0\ _p_t_a_-;\-* #,##0\ _p_t_a_-;_-* &quot;-&quot;\ _p_t_a_-;_-@_-"/>
    <numFmt numFmtId="200" formatCode="_-* #,##0.00\ &quot;pta&quot;_-;\-* #,##0.00\ &quot;pta&quot;_-;_-* &quot;-&quot;??\ &quot;pta&quot;_-;_-@_-"/>
    <numFmt numFmtId="201" formatCode="_-* #,##0.00\ _p_t_a_-;\-* #,##0.00\ _p_t_a_-;_-* &quot;-&quot;??\ _p_t_a_-;_-@_-"/>
    <numFmt numFmtId="202" formatCode="#,##0.000_);\(#,##0.000\)"/>
    <numFmt numFmtId="203" formatCode="_(* #,##0.00_);_(* \(#,##0.00\);_(* &quot;-&quot;??_);_(@_)"/>
    <numFmt numFmtId="204" formatCode="_(* #,##0_);_(* \(#,##0\);_(* &quot;-&quot;_);_(@_)"/>
    <numFmt numFmtId="205" formatCode="_(&quot;$&quot;* #,##0.00_);_(&quot;$&quot;* \(#,##0.00\);_(&quot;$&quot;* &quot;-&quot;??_);_(@_)"/>
    <numFmt numFmtId="206" formatCode="_(&quot;$&quot;* #,##0_);_(&quot;$&quot;* \(#,##0\);_(&quot;$&quot;* &quot;-&quot;_);_(@_)"/>
    <numFmt numFmtId="207" formatCode="#,##0_____;"/>
    <numFmt numFmtId="208" formatCode="#,##0.000000_);\(#,##0.000000\)"/>
    <numFmt numFmtId="209" formatCode="0.00__"/>
    <numFmt numFmtId="210" formatCode="#,##0____"/>
    <numFmt numFmtId="211" formatCode="#,##0.0____"/>
    <numFmt numFmtId="212" formatCode="#,##0;\(#,##0\);\–"/>
    <numFmt numFmtId="213" formatCode="#,##0.0\ _€;\-#,##0.0\ _€"/>
    <numFmt numFmtId="214" formatCode="&quot;Sí&quot;;&quot;Sí&quot;;&quot;No&quot;"/>
    <numFmt numFmtId="215" formatCode="&quot;Verdadero&quot;;&quot;Verdadero&quot;;&quot;Falso&quot;"/>
    <numFmt numFmtId="216" formatCode="&quot;Activado&quot;;&quot;Activado&quot;;&quot;Desactivado&quot;"/>
    <numFmt numFmtId="217" formatCode="[$€-2]\ #,##0.00_);[Red]\([$€-2]\ #,##0.00\)"/>
    <numFmt numFmtId="218" formatCode="#,##0\ &quot;Pts&quot;;\-#,##0\ &quot;Pts&quot;"/>
    <numFmt numFmtId="219" formatCode="#,##0\ &quot;Pts&quot;;[Red]\-#,##0\ &quot;Pts&quot;"/>
    <numFmt numFmtId="220" formatCode="#,##0.00\ &quot;Pts&quot;;\-#,##0.00\ &quot;Pts&quot;"/>
    <numFmt numFmtId="221" formatCode="#,##0.00\ &quot;Pts&quot;;[Red]\-#,##0.00\ &quot;Pts&quot;"/>
    <numFmt numFmtId="222" formatCode="_-* #,##0.00\ _P_t_a_-;\-* #,##0.00\ _P_t_a_-;_-* &quot;-&quot;??\ _P_t_a_-;_-@_-"/>
    <numFmt numFmtId="223" formatCode="#,##0.0\ _€;[Red]\-#,##0.0\ _€"/>
    <numFmt numFmtId="224" formatCode="#,##0__;\–#,##0__;;@__"/>
    <numFmt numFmtId="225" formatCode="#,##0__;\–#,##0.00__;;@__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.5"/>
      <name val="Arial"/>
      <family val="2"/>
    </font>
    <font>
      <sz val="4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37" fontId="0" fillId="0" borderId="0">
      <alignment/>
      <protection/>
    </xf>
    <xf numFmtId="17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37" fontId="4" fillId="0" borderId="0" xfId="22" applyFont="1" applyAlignment="1">
      <alignment horizontal="center"/>
      <protection/>
    </xf>
    <xf numFmtId="37" fontId="5" fillId="0" borderId="0" xfId="22" applyFont="1">
      <alignment/>
      <protection/>
    </xf>
    <xf numFmtId="37" fontId="6" fillId="0" borderId="0" xfId="22" applyFont="1" applyAlignment="1">
      <alignment horizontal="center"/>
      <protection/>
    </xf>
    <xf numFmtId="37" fontId="7" fillId="0" borderId="0" xfId="22" applyFont="1">
      <alignment/>
      <protection/>
    </xf>
    <xf numFmtId="37" fontId="6" fillId="2" borderId="2" xfId="22" applyFont="1" applyFill="1" applyBorder="1" applyAlignment="1">
      <alignment horizontal="center"/>
      <protection/>
    </xf>
    <xf numFmtId="37" fontId="0" fillId="3" borderId="3" xfId="22" applyFont="1" applyFill="1" applyBorder="1">
      <alignment/>
      <protection/>
    </xf>
    <xf numFmtId="37" fontId="0" fillId="3" borderId="4" xfId="22" applyFont="1" applyFill="1" applyBorder="1" applyAlignment="1">
      <alignment horizontal="center"/>
      <protection/>
    </xf>
    <xf numFmtId="37" fontId="0" fillId="3" borderId="5" xfId="22" applyFont="1" applyFill="1" applyBorder="1" applyAlignment="1">
      <alignment horizontal="center"/>
      <protection/>
    </xf>
    <xf numFmtId="37" fontId="0" fillId="3" borderId="6" xfId="22" applyFont="1" applyFill="1" applyBorder="1" applyAlignment="1">
      <alignment horizontal="center"/>
      <protection/>
    </xf>
    <xf numFmtId="37" fontId="0" fillId="0" borderId="0" xfId="22" applyFont="1" applyFill="1">
      <alignment/>
      <protection/>
    </xf>
    <xf numFmtId="37" fontId="0" fillId="0" borderId="0" xfId="22" applyFont="1">
      <alignment/>
      <protection/>
    </xf>
    <xf numFmtId="37" fontId="0" fillId="3" borderId="0" xfId="22" applyFont="1" applyFill="1" applyBorder="1" applyAlignment="1">
      <alignment horizontal="center"/>
      <protection/>
    </xf>
    <xf numFmtId="37" fontId="0" fillId="3" borderId="7" xfId="22" applyFont="1" applyFill="1" applyBorder="1" applyAlignment="1">
      <alignment horizontal="center" vertical="center"/>
      <protection/>
    </xf>
    <xf numFmtId="37" fontId="0" fillId="3" borderId="8" xfId="22" applyFont="1" applyFill="1" applyBorder="1" applyAlignment="1">
      <alignment horizontal="center"/>
      <protection/>
    </xf>
    <xf numFmtId="37" fontId="0" fillId="3" borderId="8" xfId="22" applyFont="1" applyFill="1" applyBorder="1" applyAlignment="1">
      <alignment horizontal="center" vertical="center"/>
      <protection/>
    </xf>
    <xf numFmtId="37" fontId="0" fillId="0" borderId="0" xfId="22" applyFont="1" applyFill="1" applyBorder="1">
      <alignment/>
      <protection/>
    </xf>
    <xf numFmtId="37" fontId="0" fillId="3" borderId="9" xfId="22" applyFont="1" applyFill="1" applyBorder="1" applyAlignment="1">
      <alignment horizontal="center"/>
      <protection/>
    </xf>
    <xf numFmtId="37" fontId="0" fillId="3" borderId="10" xfId="22" applyFont="1" applyFill="1" applyBorder="1" applyAlignment="1">
      <alignment horizontal="center" vertical="center"/>
      <protection/>
    </xf>
    <xf numFmtId="37" fontId="0" fillId="3" borderId="10" xfId="22" applyFont="1" applyFill="1" applyBorder="1" applyAlignment="1">
      <alignment horizontal="center"/>
      <protection/>
    </xf>
    <xf numFmtId="37" fontId="0" fillId="3" borderId="11" xfId="22" applyFont="1" applyFill="1" applyBorder="1" applyAlignment="1">
      <alignment horizontal="center" vertical="center"/>
      <protection/>
    </xf>
    <xf numFmtId="1" fontId="0" fillId="2" borderId="12" xfId="22" applyNumberFormat="1" applyFont="1" applyFill="1" applyBorder="1" applyAlignment="1">
      <alignment horizontal="left"/>
      <protection/>
    </xf>
    <xf numFmtId="169" fontId="0" fillId="2" borderId="13" xfId="22" applyNumberFormat="1" applyFont="1" applyFill="1" applyBorder="1">
      <alignment/>
      <protection/>
    </xf>
    <xf numFmtId="182" fontId="0" fillId="2" borderId="13" xfId="22" applyNumberFormat="1" applyFont="1" applyFill="1" applyBorder="1" applyAlignment="1">
      <alignment horizontal="right" indent="1"/>
      <protection/>
    </xf>
    <xf numFmtId="182" fontId="0" fillId="2" borderId="14" xfId="22" applyNumberFormat="1" applyFont="1" applyFill="1" applyBorder="1" applyAlignment="1">
      <alignment horizontal="right" indent="1"/>
      <protection/>
    </xf>
    <xf numFmtId="37" fontId="0" fillId="0" borderId="0" xfId="22" applyFont="1" applyBorder="1">
      <alignment/>
      <protection/>
    </xf>
    <xf numFmtId="182" fontId="0" fillId="2" borderId="14" xfId="22" applyNumberFormat="1" applyFont="1" applyFill="1" applyBorder="1" applyAlignment="1" applyProtection="1">
      <alignment horizontal="right" indent="1"/>
      <protection/>
    </xf>
    <xf numFmtId="181" fontId="0" fillId="2" borderId="13" xfId="0" applyNumberFormat="1" applyFont="1" applyFill="1" applyBorder="1" applyAlignment="1">
      <alignment horizontal="right" indent="1"/>
    </xf>
    <xf numFmtId="1" fontId="0" fillId="2" borderId="9" xfId="22" applyNumberFormat="1" applyFont="1" applyFill="1" applyBorder="1" applyAlignment="1">
      <alignment horizontal="left"/>
      <protection/>
    </xf>
    <xf numFmtId="169" fontId="0" fillId="2" borderId="10" xfId="22" applyNumberFormat="1" applyFont="1" applyFill="1" applyBorder="1">
      <alignment/>
      <protection/>
    </xf>
    <xf numFmtId="181" fontId="0" fillId="2" borderId="10" xfId="0" applyNumberFormat="1" applyFont="1" applyFill="1" applyBorder="1" applyAlignment="1">
      <alignment horizontal="right" indent="1"/>
    </xf>
    <xf numFmtId="37" fontId="0" fillId="0" borderId="15" xfId="22" applyFont="1" applyBorder="1">
      <alignment/>
      <protection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Huevos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gallinas ponedoras (miles de aves)</a:t>
            </a:r>
          </a:p>
        </c:rich>
      </c:tx>
      <c:layout>
        <c:manualLayout>
          <c:xMode val="factor"/>
          <c:yMode val="factor"/>
          <c:x val="0.00975"/>
          <c:y val="0.017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244"/>
          <c:w val="0.98275"/>
          <c:h val="0.7045"/>
        </c:manualLayout>
      </c:layout>
      <c:lineChart>
        <c:grouping val="standard"/>
        <c:varyColors val="0"/>
        <c:ser>
          <c:idx val="0"/>
          <c:order val="0"/>
          <c:tx>
            <c:v>Huevos gallina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'14.3.2.1'!$A$8:$A$19</c:f>
              <c:numCache>
                <c:ptCount val="12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</c:numCache>
            </c:numRef>
          </c:cat>
          <c:val>
            <c:numRef>
              <c:f>'14.3.2.1'!$D$8:$D$19</c:f>
              <c:numCache>
                <c:ptCount val="12"/>
                <c:pt idx="0">
                  <c:v>42778</c:v>
                </c:pt>
                <c:pt idx="1">
                  <c:v>46442.786</c:v>
                </c:pt>
                <c:pt idx="2">
                  <c:v>47095.602</c:v>
                </c:pt>
                <c:pt idx="3">
                  <c:v>46918.762</c:v>
                </c:pt>
                <c:pt idx="4">
                  <c:v>48428.2172</c:v>
                </c:pt>
                <c:pt idx="5">
                  <c:v>52432.6697</c:v>
                </c:pt>
                <c:pt idx="6">
                  <c:v>51141.08376</c:v>
                </c:pt>
                <c:pt idx="7">
                  <c:v>51089.873681265104</c:v>
                </c:pt>
                <c:pt idx="8">
                  <c:v>50494.9632519464</c:v>
                </c:pt>
                <c:pt idx="9">
                  <c:v>49994.951680788894</c:v>
                </c:pt>
                <c:pt idx="10">
                  <c:v>50593.247</c:v>
                </c:pt>
                <c:pt idx="11">
                  <c:v>51108</c:v>
                </c:pt>
              </c:numCache>
            </c:numRef>
          </c:val>
          <c:smooth val="0"/>
        </c:ser>
        <c:axId val="7878985"/>
        <c:axId val="3802002"/>
      </c:lineChart>
      <c:catAx>
        <c:axId val="78789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802002"/>
        <c:crosses val="autoZero"/>
        <c:auto val="1"/>
        <c:lblOffset val="100"/>
        <c:noMultiLvlLbl val="0"/>
      </c:catAx>
      <c:valAx>
        <c:axId val="3802002"/>
        <c:scaling>
          <c:orientation val="minMax"/>
          <c:min val="35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7878985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producción de huevos de gallina (millones de docenas)</a:t>
            </a:r>
          </a:p>
        </c:rich>
      </c:tx>
      <c:layout>
        <c:manualLayout>
          <c:xMode val="factor"/>
          <c:yMode val="factor"/>
          <c:x val="-0.005"/>
          <c:y val="0.0177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825"/>
          <c:y val="0.174"/>
          <c:w val="0.96825"/>
          <c:h val="0.776"/>
        </c:manualLayout>
      </c:layout>
      <c:lineChart>
        <c:grouping val="standard"/>
        <c:varyColors val="0"/>
        <c:ser>
          <c:idx val="0"/>
          <c:order val="0"/>
          <c:tx>
            <c:v>huevos gallina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'14.3.2.1'!$A$8:$A$19</c:f>
              <c:numCache>
                <c:ptCount val="12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</c:numCache>
            </c:numRef>
          </c:cat>
          <c:val>
            <c:numRef>
              <c:f>'14.3.2.1'!$I$8:$I$19</c:f>
              <c:numCache>
                <c:ptCount val="12"/>
                <c:pt idx="0">
                  <c:v>847.5</c:v>
                </c:pt>
                <c:pt idx="1">
                  <c:v>978.6127</c:v>
                </c:pt>
                <c:pt idx="2">
                  <c:v>993.998955416667</c:v>
                </c:pt>
                <c:pt idx="3">
                  <c:v>1065.37942583333</c:v>
                </c:pt>
                <c:pt idx="4">
                  <c:v>1032.6798000000001</c:v>
                </c:pt>
                <c:pt idx="5">
                  <c:v>1126.91299</c:v>
                </c:pt>
                <c:pt idx="6">
                  <c:v>1095.44474</c:v>
                </c:pt>
                <c:pt idx="7">
                  <c:v>1093.5120266074998</c:v>
                </c:pt>
                <c:pt idx="8">
                  <c:v>1091.27380085615</c:v>
                </c:pt>
                <c:pt idx="9">
                  <c:v>1074.65983888025</c:v>
                </c:pt>
                <c:pt idx="10">
                  <c:v>1097.1780275750002</c:v>
                </c:pt>
                <c:pt idx="11">
                  <c:v>1111.55</c:v>
                </c:pt>
              </c:numCache>
            </c:numRef>
          </c:val>
          <c:smooth val="0"/>
        </c:ser>
        <c:axId val="34218019"/>
        <c:axId val="39526716"/>
      </c:lineChart>
      <c:catAx>
        <c:axId val="342180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9526716"/>
        <c:crosses val="autoZero"/>
        <c:auto val="1"/>
        <c:lblOffset val="100"/>
        <c:noMultiLvlLbl val="0"/>
      </c:catAx>
      <c:valAx>
        <c:axId val="3952671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4218019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21</xdr:row>
      <xdr:rowOff>142875</xdr:rowOff>
    </xdr:from>
    <xdr:to>
      <xdr:col>8</xdr:col>
      <xdr:colOff>695325</xdr:colOff>
      <xdr:row>35</xdr:row>
      <xdr:rowOff>95250</xdr:rowOff>
    </xdr:to>
    <xdr:graphicFrame>
      <xdr:nvGraphicFramePr>
        <xdr:cNvPr id="1" name="Chart 1"/>
        <xdr:cNvGraphicFramePr/>
      </xdr:nvGraphicFramePr>
      <xdr:xfrm>
        <a:off x="76200" y="3667125"/>
        <a:ext cx="7705725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37</xdr:row>
      <xdr:rowOff>142875</xdr:rowOff>
    </xdr:from>
    <xdr:to>
      <xdr:col>8</xdr:col>
      <xdr:colOff>695325</xdr:colOff>
      <xdr:row>51</xdr:row>
      <xdr:rowOff>66675</xdr:rowOff>
    </xdr:to>
    <xdr:graphicFrame>
      <xdr:nvGraphicFramePr>
        <xdr:cNvPr id="2" name="Chart 2"/>
        <xdr:cNvGraphicFramePr/>
      </xdr:nvGraphicFramePr>
      <xdr:xfrm>
        <a:off x="104775" y="6257925"/>
        <a:ext cx="767715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2011\CAPITULOS%20EN%20XLS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A01cap19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1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1\internacional\faostat%20ganadero\FAOGANADEROv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1\AEA2001-C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ea2000definitivo\AEA2000\EXCEL\Base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2011\CAPITULOS%20EN%20XLS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11">
    <pageSetUpPr fitToPage="1"/>
  </sheetPr>
  <dimension ref="A1:L20"/>
  <sheetViews>
    <sheetView showGridLines="0" tabSelected="1" view="pageBreakPreview" zoomScale="60" zoomScaleNormal="75" workbookViewId="0" topLeftCell="A1">
      <selection activeCell="D54" sqref="D54"/>
    </sheetView>
  </sheetViews>
  <sheetFormatPr defaultColWidth="11.421875" defaultRowHeight="12.75"/>
  <cols>
    <col min="1" max="9" width="13.28125" style="11" customWidth="1"/>
    <col min="10" max="10" width="32.8515625" style="11" customWidth="1"/>
    <col min="11" max="16384" width="11.421875" style="11" customWidth="1"/>
  </cols>
  <sheetData>
    <row r="1" spans="1:9" s="2" customFormat="1" ht="18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10" s="4" customFormat="1" ht="1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</row>
    <row r="4" spans="1:9" s="4" customFormat="1" ht="13.5" customHeight="1" thickBot="1">
      <c r="A4" s="5"/>
      <c r="B4" s="5"/>
      <c r="C4" s="5"/>
      <c r="D4" s="5"/>
      <c r="E4" s="5"/>
      <c r="F4" s="5"/>
      <c r="G4" s="5"/>
      <c r="H4" s="5"/>
      <c r="I4" s="5"/>
    </row>
    <row r="5" spans="1:10" ht="12.75">
      <c r="A5" s="6"/>
      <c r="B5" s="7" t="s">
        <v>2</v>
      </c>
      <c r="C5" s="8"/>
      <c r="D5" s="9"/>
      <c r="E5" s="7" t="s">
        <v>3</v>
      </c>
      <c r="F5" s="9"/>
      <c r="G5" s="7" t="s">
        <v>4</v>
      </c>
      <c r="H5" s="8"/>
      <c r="I5" s="8"/>
      <c r="J5" s="10"/>
    </row>
    <row r="6" spans="1:10" ht="12.75">
      <c r="A6" s="12" t="s">
        <v>5</v>
      </c>
      <c r="B6" s="13" t="s">
        <v>6</v>
      </c>
      <c r="C6" s="14" t="s">
        <v>7</v>
      </c>
      <c r="D6" s="13" t="s">
        <v>8</v>
      </c>
      <c r="E6" s="13" t="s">
        <v>6</v>
      </c>
      <c r="F6" s="14" t="s">
        <v>7</v>
      </c>
      <c r="G6" s="13" t="s">
        <v>6</v>
      </c>
      <c r="H6" s="14" t="s">
        <v>7</v>
      </c>
      <c r="I6" s="15" t="s">
        <v>8</v>
      </c>
      <c r="J6" s="16"/>
    </row>
    <row r="7" spans="1:10" ht="13.5" thickBot="1">
      <c r="A7" s="17"/>
      <c r="B7" s="18"/>
      <c r="C7" s="19" t="s">
        <v>9</v>
      </c>
      <c r="D7" s="18" t="s">
        <v>8</v>
      </c>
      <c r="E7" s="18" t="s">
        <v>6</v>
      </c>
      <c r="F7" s="19" t="s">
        <v>9</v>
      </c>
      <c r="G7" s="18" t="s">
        <v>6</v>
      </c>
      <c r="H7" s="19" t="s">
        <v>9</v>
      </c>
      <c r="I7" s="20" t="s">
        <v>8</v>
      </c>
      <c r="J7" s="16"/>
    </row>
    <row r="8" spans="1:12" s="25" customFormat="1" ht="12.75">
      <c r="A8" s="21">
        <v>1999</v>
      </c>
      <c r="B8" s="22">
        <v>38503</v>
      </c>
      <c r="C8" s="22">
        <v>4275</v>
      </c>
      <c r="D8" s="22">
        <v>42778</v>
      </c>
      <c r="E8" s="22">
        <v>246</v>
      </c>
      <c r="F8" s="22">
        <v>165</v>
      </c>
      <c r="G8" s="23">
        <v>788.6</v>
      </c>
      <c r="H8" s="23">
        <v>58.9</v>
      </c>
      <c r="I8" s="24">
        <v>847.5</v>
      </c>
      <c r="L8" s="11"/>
    </row>
    <row r="9" spans="1:12" s="25" customFormat="1" ht="12.75">
      <c r="A9" s="21">
        <v>2000</v>
      </c>
      <c r="B9" s="22">
        <v>42245.199</v>
      </c>
      <c r="C9" s="22">
        <v>4197.587</v>
      </c>
      <c r="D9" s="22">
        <v>46442.786</v>
      </c>
      <c r="E9" s="22">
        <v>261.99107737662683</v>
      </c>
      <c r="F9" s="22">
        <v>160.922739659714</v>
      </c>
      <c r="G9" s="23">
        <v>922.3221</v>
      </c>
      <c r="H9" s="23">
        <v>56.2906</v>
      </c>
      <c r="I9" s="24">
        <v>978.6127</v>
      </c>
      <c r="L9" s="11"/>
    </row>
    <row r="10" spans="1:12" s="25" customFormat="1" ht="12.75">
      <c r="A10" s="21">
        <v>2001</v>
      </c>
      <c r="B10" s="22">
        <v>42958.996</v>
      </c>
      <c r="C10" s="22">
        <v>4136.606</v>
      </c>
      <c r="D10" s="22">
        <v>47095.602</v>
      </c>
      <c r="E10" s="22">
        <v>261.8663956392277</v>
      </c>
      <c r="F10" s="22">
        <v>164.01610939016197</v>
      </c>
      <c r="G10" s="23">
        <v>937.4597869</v>
      </c>
      <c r="H10" s="23">
        <v>56.5391685166667</v>
      </c>
      <c r="I10" s="24">
        <v>993.998955416667</v>
      </c>
      <c r="L10" s="11"/>
    </row>
    <row r="11" spans="1:12" s="25" customFormat="1" ht="12.75">
      <c r="A11" s="21">
        <v>2002</v>
      </c>
      <c r="B11" s="22">
        <v>43066.421</v>
      </c>
      <c r="C11" s="22">
        <v>3852.341</v>
      </c>
      <c r="D11" s="22">
        <v>46918.762</v>
      </c>
      <c r="E11" s="22">
        <v>280.5837408685518</v>
      </c>
      <c r="F11" s="22">
        <v>181.91940952267726</v>
      </c>
      <c r="G11" s="23">
        <v>1006.97812583333</v>
      </c>
      <c r="H11" s="23">
        <v>58.4013</v>
      </c>
      <c r="I11" s="24">
        <v>1065.37942583333</v>
      </c>
      <c r="L11" s="11"/>
    </row>
    <row r="12" spans="1:12" s="25" customFormat="1" ht="12.75">
      <c r="A12" s="21">
        <v>2003</v>
      </c>
      <c r="B12" s="22">
        <v>44884.1682</v>
      </c>
      <c r="C12" s="22">
        <v>3544.049</v>
      </c>
      <c r="D12" s="22">
        <v>48428.2172</v>
      </c>
      <c r="E12" s="22">
        <v>263.38</v>
      </c>
      <c r="F12" s="22">
        <v>160.9</v>
      </c>
      <c r="G12" s="23">
        <v>985.15804</v>
      </c>
      <c r="H12" s="23">
        <v>47.52176</v>
      </c>
      <c r="I12" s="26">
        <v>1032.6798000000001</v>
      </c>
      <c r="L12" s="11"/>
    </row>
    <row r="13" spans="1:12" s="25" customFormat="1" ht="12.75">
      <c r="A13" s="21">
        <v>2004</v>
      </c>
      <c r="B13" s="22">
        <v>49091.9827</v>
      </c>
      <c r="C13" s="22">
        <v>3340.687</v>
      </c>
      <c r="D13" s="22">
        <v>52432.6697</v>
      </c>
      <c r="E13" s="22">
        <v>264.3597900559025</v>
      </c>
      <c r="F13" s="22">
        <v>163.14298226682118</v>
      </c>
      <c r="G13" s="23">
        <v>1081.49552</v>
      </c>
      <c r="H13" s="23">
        <v>45.41747</v>
      </c>
      <c r="I13" s="26">
        <v>1126.91299</v>
      </c>
      <c r="L13" s="11"/>
    </row>
    <row r="14" spans="1:12" s="25" customFormat="1" ht="12.75">
      <c r="A14" s="21">
        <v>2005</v>
      </c>
      <c r="B14" s="22">
        <v>47990.6628</v>
      </c>
      <c r="C14" s="22">
        <v>3150.42096</v>
      </c>
      <c r="D14" s="22">
        <v>51141.08376</v>
      </c>
      <c r="E14" s="22">
        <v>263.13124060457864</v>
      </c>
      <c r="F14" s="22">
        <v>163.30910901506957</v>
      </c>
      <c r="G14" s="23">
        <v>1052.32022</v>
      </c>
      <c r="H14" s="23">
        <v>42.874370000000006</v>
      </c>
      <c r="I14" s="24">
        <v>1095.44474</v>
      </c>
      <c r="L14" s="11"/>
    </row>
    <row r="15" spans="1:12" s="25" customFormat="1" ht="12.75">
      <c r="A15" s="21">
        <v>2006</v>
      </c>
      <c r="B15" s="22">
        <f>48180231.9331087/1000</f>
        <v>48180.231933108706</v>
      </c>
      <c r="C15" s="22">
        <f>2909641.7481564/1000</f>
        <v>2909.6417481564</v>
      </c>
      <c r="D15" s="22">
        <f>51089873.6812651/1000</f>
        <v>51089.873681265104</v>
      </c>
      <c r="E15" s="22">
        <f>G15/B15*12000</f>
        <v>262.4943313901441</v>
      </c>
      <c r="F15" s="22">
        <f>H15/C15*12000</f>
        <v>163.28695863936673</v>
      </c>
      <c r="G15" s="23">
        <f>1053919.81395862/1000</f>
        <v>1053.91981395862</v>
      </c>
      <c r="H15" s="27">
        <f>39592.2126488824/1000</f>
        <v>39.5922126488824</v>
      </c>
      <c r="I15" s="24">
        <f>1093512.0266075/1000</f>
        <v>1093.5120266074998</v>
      </c>
      <c r="L15" s="11"/>
    </row>
    <row r="16" spans="1:12" s="25" customFormat="1" ht="12.75">
      <c r="A16" s="21">
        <v>2007</v>
      </c>
      <c r="B16" s="22">
        <v>47552.0125707466</v>
      </c>
      <c r="C16" s="22">
        <v>2942.9506811997403</v>
      </c>
      <c r="D16" s="22">
        <v>50494.9632519464</v>
      </c>
      <c r="E16" s="22">
        <v>265.27786745912914</v>
      </c>
      <c r="F16" s="22">
        <v>163.36975172154553</v>
      </c>
      <c r="G16" s="23">
        <v>1051.20804067978</v>
      </c>
      <c r="H16" s="27">
        <v>40.0657601763629</v>
      </c>
      <c r="I16" s="24">
        <v>1091.27380085615</v>
      </c>
      <c r="L16" s="11"/>
    </row>
    <row r="17" spans="1:12" s="25" customFormat="1" ht="12.75">
      <c r="A17" s="21">
        <v>2008</v>
      </c>
      <c r="B17" s="22">
        <v>47647.1400807889</v>
      </c>
      <c r="C17" s="22">
        <v>2347.8116</v>
      </c>
      <c r="D17" s="22">
        <v>49994.951680788894</v>
      </c>
      <c r="E17" s="22">
        <v>262.61367478922614</v>
      </c>
      <c r="F17" s="22">
        <v>163.18494923102008</v>
      </c>
      <c r="G17" s="23">
        <v>1042.73254581775</v>
      </c>
      <c r="H17" s="27">
        <v>31.927293062500002</v>
      </c>
      <c r="I17" s="24">
        <v>1074.65983888025</v>
      </c>
      <c r="L17" s="11"/>
    </row>
    <row r="18" spans="1:12" s="25" customFormat="1" ht="12.75">
      <c r="A18" s="21">
        <v>2009</v>
      </c>
      <c r="B18" s="22">
        <v>48428.226</v>
      </c>
      <c r="C18" s="22">
        <v>2165.021</v>
      </c>
      <c r="D18" s="22">
        <v>50593.247</v>
      </c>
      <c r="E18" s="22">
        <v>264.08849037749184</v>
      </c>
      <c r="F18" s="22">
        <v>174.03952890064346</v>
      </c>
      <c r="G18" s="23">
        <v>1065.7780913333334</v>
      </c>
      <c r="H18" s="27">
        <v>31.39993624166667</v>
      </c>
      <c r="I18" s="24">
        <v>1097.1780275750002</v>
      </c>
      <c r="L18" s="11"/>
    </row>
    <row r="19" spans="1:12" s="25" customFormat="1" ht="13.5" thickBot="1">
      <c r="A19" s="28">
        <v>2010</v>
      </c>
      <c r="B19" s="29">
        <v>48974</v>
      </c>
      <c r="C19" s="29">
        <v>2134</v>
      </c>
      <c r="D19" s="29">
        <v>51108</v>
      </c>
      <c r="E19" s="29">
        <v>265</v>
      </c>
      <c r="F19" s="29">
        <v>161</v>
      </c>
      <c r="G19" s="23">
        <v>1080.1</v>
      </c>
      <c r="H19" s="30">
        <v>31.4</v>
      </c>
      <c r="I19" s="24">
        <v>1111.55</v>
      </c>
      <c r="L19" s="11"/>
    </row>
    <row r="20" spans="1:9" ht="12.75">
      <c r="A20" s="31" t="s">
        <v>10</v>
      </c>
      <c r="B20" s="31"/>
      <c r="C20" s="31"/>
      <c r="D20" s="31"/>
      <c r="E20" s="31"/>
      <c r="F20" s="31"/>
      <c r="G20" s="31"/>
      <c r="H20" s="31"/>
      <c r="I20" s="31"/>
    </row>
  </sheetData>
  <mergeCells count="11">
    <mergeCell ref="G6:G7"/>
    <mergeCell ref="I6:I7"/>
    <mergeCell ref="B6:B7"/>
    <mergeCell ref="D6:D7"/>
    <mergeCell ref="E6:E7"/>
    <mergeCell ref="G5:I5"/>
    <mergeCell ref="A1:I1"/>
    <mergeCell ref="A4:I4"/>
    <mergeCell ref="B5:D5"/>
    <mergeCell ref="E5:F5"/>
    <mergeCell ref="A3:J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7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2011-10-03T15:06:37Z</dcterms:created>
  <dcterms:modified xsi:type="dcterms:W3CDTF">2011-10-03T15:06:43Z</dcterms:modified>
  <cp:category/>
  <cp:version/>
  <cp:contentType/>
  <cp:contentStatus/>
</cp:coreProperties>
</file>