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3.9.17.1.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'[3]GANADE10'!$B$90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'[14]3.1'!#REF!</definedName>
    <definedName name="A_impresión_IM">#REF!</definedName>
    <definedName name="alk">'[4]19.11-12'!$B$53</definedName>
    <definedName name="AÑOSEÑA">#REF!</definedName>
    <definedName name="_xlnm.Print_Area" localSheetId="0">'13.9.17.1.'!$A$1:$H$69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 localSheetId="0">#REF!</definedName>
    <definedName name="Imprimir_área_IM">#REF!</definedName>
    <definedName name="kk" hidden="1">'[12]19.14-15'!#REF!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<sst xmlns="http://schemas.openxmlformats.org/spreadsheetml/2006/main" count="23" uniqueCount="22">
  <si>
    <t>SUPERFICIES Y PRODUCCIONES DE CULTIVOS</t>
  </si>
  <si>
    <t>13.9.17.1. FRUTALES DE FRUTO FRESCO NO CÍTRICOS-KIWI: Serie histórica</t>
  </si>
  <si>
    <t xml:space="preserve"> de superficie, árboles diseminados, rendimiento, producción, precio y valor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</si>
  <si>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</si>
  <si>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</si>
  <si>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</si>
  <si>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</si>
  <si>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</si>
  <si>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</si>
  <si>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</si>
  <si>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</si>
  <si>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</si>
  <si>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</si>
  <si>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</si>
  <si>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</si>
  <si>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</si>
  <si>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(toneladas)</t>
  </si>
  <si>
    <t>los agricultores</t>
  </si>
  <si>
    <t>(miles de euros)</t>
  </si>
  <si>
    <t>( hectáreas)</t>
  </si>
  <si>
    <t>(qm/ha)</t>
  </si>
  <si>
    <t>(euros/100kg)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</si>
</sst>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__"/>
    <numFmt numFmtId="171" formatCode="0.0"/>
    <numFmt numFmtId="172" formatCode="#,##0;\(0.0\)"/>
    <numFmt numFmtId="173" formatCode="#,##0__;\–#,##0__;\–__;@__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0.0_)"/>
    <numFmt numFmtId="179" formatCode="0.00_)"/>
    <numFmt numFmtId="180" formatCode="#,##0.0__;\–#,##0.0__;0.0__;@__"/>
    <numFmt numFmtId="181" formatCode="#,##0.00__;\–#,##0.00__;0.00__;@__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0_);\(#,##0.00\)"/>
    <numFmt numFmtId="194" formatCode="_-* #,##0.000\ _P_t_s_-;\-* #,##0.000\ _P_t_s_-;_-* &quot;-&quot;??\ _P_t_s_-;_-@_-"/>
    <numFmt numFmtId="195" formatCode="_-* #,##0.0\ _P_t_s_-;\-* #,##0.0\ _P_t_s_-;_-* &quot;-&quot;??\ _P_t_s_-;_-@_-"/>
    <numFmt numFmtId="196" formatCode="_-* #,##0\ _P_t_s_-;\-* #,##0\ _P_t_s_-;_-* &quot;-&quot;??\ _P_t_s_-;_-@_-"/>
    <numFmt numFmtId="197" formatCode="#,##0\ &quot;Pts&quot;;\-#,##0\ &quot;Pts&quot;"/>
    <numFmt numFmtId="198" formatCode="#,##0\ &quot;Pts&quot;;[Red]\-#,##0\ &quot;Pts&quot;"/>
    <numFmt numFmtId="199" formatCode="#,##0.00\ &quot;Pts&quot;;\-#,##0.00\ &quot;Pts&quot;"/>
    <numFmt numFmtId="200" formatCode="#,##0.00\ &quot;Pts&quot;;[Red]\-#,##0.00\ &quot;Pts&quot;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#,##0\ &quot;pta&quot;;\-#,##0\ &quot;pta&quot;"/>
    <numFmt numFmtId="210" formatCode="#,##0\ &quot;pta&quot;;[Red]\-#,##0\ &quot;pta&quot;"/>
    <numFmt numFmtId="211" formatCode="#,##0.00\ &quot;pta&quot;;\-#,##0.00\ &quot;pta&quot;"/>
    <numFmt numFmtId="212" formatCode="#,##0.00\ &quot;pta&quot;;[Red]\-#,##0.00\ &quot;pta&quot;"/>
    <numFmt numFmtId="213" formatCode="_-* #,##0\ &quot;pta&quot;_-;\-* #,##0\ &quot;pta&quot;_-;_-* &quot;-&quot;\ &quot;pta&quot;_-;_-@_-"/>
    <numFmt numFmtId="214" formatCode="_-* #,##0\ _p_t_a_-;\-* #,##0\ _p_t_a_-;_-* &quot;-&quot;\ _p_t_a_-;_-@_-"/>
    <numFmt numFmtId="215" formatCode="_-* #,##0.00\ &quot;pta&quot;_-;\-* #,##0.00\ &quot;pta&quot;_-;_-* &quot;-&quot;??\ &quot;pta&quot;_-;_-@_-"/>
    <numFmt numFmtId="216" formatCode="_-* #,##0.00\ _p_t_a_-;\-* #,##0.00\ _p_t_a_-;_-* &quot;-&quot;??\ _p_t_a_-;_-@_-"/>
    <numFmt numFmtId="217" formatCode="&quot;$&quot;#,##0;\-&quot;$&quot;#,##0"/>
    <numFmt numFmtId="218" formatCode="&quot;$&quot;#,##0;[Red]\-&quot;$&quot;#,##0"/>
    <numFmt numFmtId="219" formatCode="&quot;$&quot;#,##0.00;\-&quot;$&quot;#,##0.00"/>
    <numFmt numFmtId="220" formatCode="&quot;$&quot;#,##0.00;[Red]\-&quot;$&quot;#,##0.00"/>
    <numFmt numFmtId="221" formatCode="_-&quot;$&quot;* #,##0_-;\-&quot;$&quot;* #,##0_-;_-&quot;$&quot;* &quot;-&quot;_-;_-@_-"/>
    <numFmt numFmtId="222" formatCode="_-* #,##0_-;\-* #,##0_-;_-* &quot;-&quot;_-;_-@_-"/>
    <numFmt numFmtId="223" formatCode="_-&quot;$&quot;* #,##0.00_-;\-&quot;$&quot;* #,##0.00_-;_-&quot;$&quot;* &quot;-&quot;??_-;_-@_-"/>
    <numFmt numFmtId="224" formatCode="_-* #,##0.00_-;\-* #,##0.00_-;_-* &quot;-&quot;??_-;_-@_-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2" borderId="0" xfId="0" applyFont="1" applyFill="1" applyAlignment="1">
      <alignment horizontal="center"/>
    </xf>
    <xf numFmtId="0" fontId="10" fillId="0" borderId="0" xfId="0" applyFont="1" applyAlignment="1">
      <alignment/>
    </xf>
    <xf numFmtId="0" fontId="9" fillId="2" borderId="2" xfId="0" applyFont="1" applyFill="1" applyBorder="1" applyAlignment="1">
      <alignment horizontal="centerContinuous"/>
    </xf>
    <xf numFmtId="0" fontId="11" fillId="2" borderId="2" xfId="0" applyFont="1" applyFill="1" applyBorder="1" applyAlignment="1">
      <alignment horizontal="centerContinuous"/>
    </xf>
    <xf numFmtId="0" fontId="11" fillId="0" borderId="0" xfId="0" applyFont="1" applyAlignment="1">
      <alignment/>
    </xf>
    <xf numFmtId="0" fontId="0" fillId="3" borderId="3" xfId="0" applyFont="1" applyFill="1" applyBorder="1" applyAlignment="1" quotePrefix="1">
      <alignment horizontal="center" vertical="center" wrapText="1"/>
    </xf>
    <xf numFmtId="0" fontId="0" fillId="3" borderId="4" xfId="0" applyFont="1" applyFill="1" applyBorder="1" applyAlignment="1" quotePrefix="1">
      <alignment horizontal="centerContinuous"/>
    </xf>
    <xf numFmtId="0" fontId="0" fillId="3" borderId="5" xfId="0" applyFont="1" applyFill="1" applyBorder="1" applyAlignment="1">
      <alignment horizontal="centerContinuous"/>
    </xf>
    <xf numFmtId="0" fontId="0" fillId="3" borderId="6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/>
    </xf>
    <xf numFmtId="0" fontId="0" fillId="3" borderId="6" xfId="0" applyFont="1" applyFill="1" applyBorder="1" applyAlignment="1">
      <alignment/>
    </xf>
    <xf numFmtId="0" fontId="0" fillId="3" borderId="6" xfId="0" applyFont="1" applyFill="1" applyBorder="1" applyAlignment="1" quotePrefix="1">
      <alignment horizontal="center"/>
    </xf>
    <xf numFmtId="0" fontId="0" fillId="3" borderId="4" xfId="0" applyFont="1" applyFill="1" applyBorder="1" applyAlignment="1">
      <alignment/>
    </xf>
    <xf numFmtId="0" fontId="0" fillId="0" borderId="0" xfId="0" applyFont="1" applyAlignment="1">
      <alignment/>
    </xf>
    <xf numFmtId="0" fontId="0" fillId="3" borderId="7" xfId="0" applyFont="1" applyFill="1" applyBorder="1" applyAlignment="1" quotePrefix="1">
      <alignment horizontal="center" vertical="center" wrapText="1"/>
    </xf>
    <xf numFmtId="0" fontId="0" fillId="3" borderId="8" xfId="0" applyFont="1" applyFill="1" applyBorder="1" applyAlignment="1" quotePrefix="1">
      <alignment horizontal="centerContinuous"/>
    </xf>
    <xf numFmtId="0" fontId="0" fillId="3" borderId="9" xfId="0" applyFont="1" applyFill="1" applyBorder="1" applyAlignment="1">
      <alignment horizontal="centerContinuous"/>
    </xf>
    <xf numFmtId="0" fontId="0" fillId="3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/>
    </xf>
    <xf numFmtId="0" fontId="0" fillId="3" borderId="10" xfId="0" applyFont="1" applyFill="1" applyBorder="1" applyAlignment="1" quotePrefix="1">
      <alignment horizontal="center"/>
    </xf>
    <xf numFmtId="0" fontId="0" fillId="3" borderId="11" xfId="0" applyFont="1" applyFill="1" applyBorder="1" applyAlignment="1" quotePrefix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 quotePrefix="1">
      <alignment horizontal="center" vertical="center" wrapText="1"/>
    </xf>
    <xf numFmtId="0" fontId="0" fillId="3" borderId="14" xfId="0" applyFont="1" applyFill="1" applyBorder="1" applyAlignment="1" quotePrefix="1">
      <alignment horizontal="center"/>
    </xf>
    <xf numFmtId="0" fontId="0" fillId="3" borderId="14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/>
    </xf>
    <xf numFmtId="0" fontId="0" fillId="3" borderId="14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2" borderId="10" xfId="0" applyNumberFormat="1" applyFill="1" applyBorder="1" applyAlignment="1">
      <alignment horizontal="left"/>
    </xf>
    <xf numFmtId="169" fontId="0" fillId="2" borderId="10" xfId="0" applyNumberFormat="1" applyFont="1" applyFill="1" applyBorder="1" applyAlignment="1" applyProtection="1">
      <alignment horizontal="right"/>
      <protection/>
    </xf>
    <xf numFmtId="168" fontId="0" fillId="2" borderId="10" xfId="0" applyNumberFormat="1" applyFont="1" applyFill="1" applyBorder="1" applyAlignment="1" applyProtection="1">
      <alignment horizontal="right"/>
      <protection/>
    </xf>
    <xf numFmtId="193" fontId="0" fillId="2" borderId="10" xfId="0" applyNumberFormat="1" applyFont="1" applyFill="1" applyBorder="1" applyAlignment="1" applyProtection="1">
      <alignment horizontal="right"/>
      <protection/>
    </xf>
    <xf numFmtId="168" fontId="0" fillId="0" borderId="4" xfId="0" applyNumberFormat="1" applyFont="1" applyFill="1" applyBorder="1" applyAlignment="1" applyProtection="1">
      <alignment horizontal="right"/>
      <protection/>
    </xf>
    <xf numFmtId="168" fontId="0" fillId="0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0" fillId="0" borderId="10" xfId="0" applyNumberFormat="1" applyBorder="1" applyAlignment="1">
      <alignment horizontal="left"/>
    </xf>
    <xf numFmtId="193" fontId="0" fillId="0" borderId="10" xfId="0" applyNumberFormat="1" applyFont="1" applyFill="1" applyBorder="1" applyAlignment="1" applyProtection="1">
      <alignment horizontal="right"/>
      <protection/>
    </xf>
    <xf numFmtId="0" fontId="0" fillId="0" borderId="14" xfId="0" applyNumberFormat="1" applyBorder="1" applyAlignment="1">
      <alignment horizontal="left"/>
    </xf>
    <xf numFmtId="169" fontId="0" fillId="2" borderId="14" xfId="0" applyNumberFormat="1" applyFont="1" applyFill="1" applyBorder="1" applyAlignment="1" applyProtection="1">
      <alignment horizontal="right"/>
      <protection/>
    </xf>
    <xf numFmtId="168" fontId="0" fillId="2" borderId="14" xfId="0" applyNumberFormat="1" applyFont="1" applyFill="1" applyBorder="1" applyAlignment="1" applyProtection="1">
      <alignment horizontal="right"/>
      <protection/>
    </xf>
    <xf numFmtId="193" fontId="0" fillId="0" borderId="14" xfId="0" applyNumberFormat="1" applyFont="1" applyFill="1" applyBorder="1" applyAlignment="1" applyProtection="1">
      <alignment horizontal="right"/>
      <protection/>
    </xf>
    <xf numFmtId="168" fontId="0" fillId="0" borderId="15" xfId="0" applyNumberFormat="1" applyFont="1" applyFill="1" applyBorder="1" applyAlignment="1" applyProtection="1">
      <alignment horizontal="right"/>
      <protection/>
    </xf>
    <xf numFmtId="168" fontId="0" fillId="2" borderId="0" xfId="0" applyNumberFormat="1" applyFont="1" applyFill="1" applyBorder="1" applyAlignment="1">
      <alignment horizontal="righ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total de kiwi (miles de hectáreas)</a:t>
            </a:r>
          </a:p>
        </c:rich>
      </c:tx>
      <c:layout>
        <c:manualLayout>
          <c:xMode val="factor"/>
          <c:yMode val="factor"/>
          <c:x val="0.01325"/>
          <c:y val="0.053"/>
        </c:manualLayout>
      </c:layout>
      <c:spPr>
        <a:ln w="25400">
          <a:solidFill/>
        </a:ln>
      </c:spPr>
    </c:title>
    <c:plotArea>
      <c:layout>
        <c:manualLayout>
          <c:xMode val="edge"/>
          <c:yMode val="edge"/>
          <c:x val="0.01075"/>
          <c:y val="0.29"/>
          <c:w val="0.972"/>
          <c:h val="0.66275"/>
        </c:manualLayout>
      </c:layout>
      <c:lineChart>
        <c:grouping val="standard"/>
        <c:varyColors val="0"/>
        <c:ser>
          <c:idx val="0"/>
          <c:order val="0"/>
          <c:tx>
            <c:v>superficie kiwi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'13.9.17.1.'!$A$10:$A$20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'13.9.17.1.'!$B$10:$B$20</c:f>
              <c:numCache>
                <c:ptCount val="11"/>
                <c:pt idx="0">
                  <c:v>691</c:v>
                </c:pt>
                <c:pt idx="1">
                  <c:v>896</c:v>
                </c:pt>
                <c:pt idx="2">
                  <c:v>804</c:v>
                </c:pt>
                <c:pt idx="3">
                  <c:v>1154</c:v>
                </c:pt>
                <c:pt idx="4">
                  <c:v>1171</c:v>
                </c:pt>
                <c:pt idx="5">
                  <c:v>1198</c:v>
                </c:pt>
                <c:pt idx="6">
                  <c:v>1174</c:v>
                </c:pt>
                <c:pt idx="7">
                  <c:v>1186</c:v>
                </c:pt>
                <c:pt idx="8">
                  <c:v>1158</c:v>
                </c:pt>
                <c:pt idx="9">
                  <c:v>1187</c:v>
                </c:pt>
                <c:pt idx="10">
                  <c:v>1183</c:v>
                </c:pt>
              </c:numCache>
            </c:numRef>
          </c:val>
          <c:smooth val="0"/>
        </c:ser>
        <c:axId val="25238370"/>
        <c:axId val="25818739"/>
      </c:lineChart>
      <c:catAx>
        <c:axId val="25238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818739"/>
        <c:crosses val="autoZero"/>
        <c:auto val="1"/>
        <c:lblOffset val="100"/>
        <c:noMultiLvlLbl val="0"/>
      </c:catAx>
      <c:valAx>
        <c:axId val="258187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238370"/>
        <c:crossesAt val="1"/>
        <c:crossBetween val="between"/>
        <c:dispUnits/>
        <c:majorUnit val="3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kiwi (toneladas)</a:t>
            </a:r>
          </a:p>
        </c:rich>
      </c:tx>
      <c:layout>
        <c:manualLayout>
          <c:xMode val="factor"/>
          <c:yMode val="factor"/>
          <c:x val="0.01"/>
          <c:y val="0.028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7275"/>
          <c:w val="0.9885"/>
          <c:h val="0.69875"/>
        </c:manualLayout>
      </c:layout>
      <c:lineChart>
        <c:grouping val="standard"/>
        <c:varyColors val="0"/>
        <c:ser>
          <c:idx val="0"/>
          <c:order val="0"/>
          <c:tx>
            <c:v>producción kiwi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'13.9.17.1.'!$A$10:$A$20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'13.9.17.1.'!$F$10:$F$20</c:f>
              <c:numCache>
                <c:ptCount val="11"/>
                <c:pt idx="0">
                  <c:v>8543</c:v>
                </c:pt>
                <c:pt idx="1">
                  <c:v>14285</c:v>
                </c:pt>
                <c:pt idx="2">
                  <c:v>8935</c:v>
                </c:pt>
                <c:pt idx="3">
                  <c:v>14718</c:v>
                </c:pt>
                <c:pt idx="4">
                  <c:v>12696</c:v>
                </c:pt>
                <c:pt idx="5">
                  <c:v>10931</c:v>
                </c:pt>
                <c:pt idx="6">
                  <c:v>11555</c:v>
                </c:pt>
                <c:pt idx="7">
                  <c:v>18463</c:v>
                </c:pt>
                <c:pt idx="8">
                  <c:v>14036</c:v>
                </c:pt>
                <c:pt idx="9">
                  <c:v>17799</c:v>
                </c:pt>
                <c:pt idx="10">
                  <c:v>25285</c:v>
                </c:pt>
              </c:numCache>
            </c:numRef>
          </c:val>
          <c:smooth val="0"/>
        </c:ser>
        <c:axId val="31042060"/>
        <c:axId val="10943085"/>
      </c:lineChart>
      <c:catAx>
        <c:axId val="31042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943085"/>
        <c:crosses val="autoZero"/>
        <c:auto val="1"/>
        <c:lblOffset val="100"/>
        <c:noMultiLvlLbl val="0"/>
      </c:catAx>
      <c:valAx>
        <c:axId val="109430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04206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kiwi (miles de euros)</a:t>
            </a:r>
          </a:p>
        </c:rich>
      </c:tx>
      <c:layout>
        <c:manualLayout>
          <c:xMode val="factor"/>
          <c:yMode val="factor"/>
          <c:x val="0.00325"/>
          <c:y val="0.017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30775"/>
          <c:w val="0.983"/>
          <c:h val="0.62"/>
        </c:manualLayout>
      </c:layout>
      <c:lineChart>
        <c:grouping val="standard"/>
        <c:varyColors val="0"/>
        <c:ser>
          <c:idx val="0"/>
          <c:order val="0"/>
          <c:tx>
            <c:v>valor kiwi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'13.9.17.1.'!$A$10:$A$20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'13.9.17.1.'!$H$10:$H$20</c:f>
              <c:numCache>
                <c:ptCount val="11"/>
                <c:pt idx="0">
                  <c:v>8067.7556404986</c:v>
                </c:pt>
                <c:pt idx="1">
                  <c:v>13111.005737103544</c:v>
                </c:pt>
                <c:pt idx="2">
                  <c:v>8323.566886637098</c:v>
                </c:pt>
                <c:pt idx="3">
                  <c:v>18516.7158</c:v>
                </c:pt>
                <c:pt idx="4">
                  <c:v>9920.654400000001</c:v>
                </c:pt>
                <c:pt idx="5">
                  <c:v>8541.4834</c:v>
                </c:pt>
                <c:pt idx="6">
                  <c:v>8987.479</c:v>
                </c:pt>
                <c:pt idx="7">
                  <c:v>14628.2349</c:v>
                </c:pt>
                <c:pt idx="8">
                  <c:v>9325.518399999999</c:v>
                </c:pt>
                <c:pt idx="9">
                  <c:v>13005.729299999999</c:v>
                </c:pt>
                <c:pt idx="10">
                  <c:v>17191.2715</c:v>
                </c:pt>
              </c:numCache>
            </c:numRef>
          </c:val>
          <c:smooth val="0"/>
        </c:ser>
        <c:axId val="31378902"/>
        <c:axId val="13974663"/>
      </c:lineChart>
      <c:catAx>
        <c:axId val="31378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974663"/>
        <c:crosses val="autoZero"/>
        <c:auto val="1"/>
        <c:lblOffset val="100"/>
        <c:noMultiLvlLbl val="0"/>
      </c:catAx>
      <c:valAx>
        <c:axId val="139746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37890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21</xdr:row>
      <xdr:rowOff>142875</xdr:rowOff>
    </xdr:from>
    <xdr:to>
      <xdr:col>7</xdr:col>
      <xdr:colOff>904875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104775" y="3695700"/>
        <a:ext cx="822007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37</xdr:row>
      <xdr:rowOff>114300</xdr:rowOff>
    </xdr:from>
    <xdr:to>
      <xdr:col>7</xdr:col>
      <xdr:colOff>923925</xdr:colOff>
      <xdr:row>51</xdr:row>
      <xdr:rowOff>95250</xdr:rowOff>
    </xdr:to>
    <xdr:graphicFrame>
      <xdr:nvGraphicFramePr>
        <xdr:cNvPr id="2" name="Chart 2"/>
        <xdr:cNvGraphicFramePr/>
      </xdr:nvGraphicFramePr>
      <xdr:xfrm>
        <a:off x="104775" y="6257925"/>
        <a:ext cx="8239125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54</xdr:row>
      <xdr:rowOff>0</xdr:rowOff>
    </xdr:from>
    <xdr:to>
      <xdr:col>7</xdr:col>
      <xdr:colOff>923925</xdr:colOff>
      <xdr:row>67</xdr:row>
      <xdr:rowOff>133350</xdr:rowOff>
    </xdr:to>
    <xdr:graphicFrame>
      <xdr:nvGraphicFramePr>
        <xdr:cNvPr id="3" name="Chart 3"/>
        <xdr:cNvGraphicFramePr/>
      </xdr:nvGraphicFramePr>
      <xdr:xfrm>
        <a:off x="104775" y="8896350"/>
        <a:ext cx="8239125" cy="2238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Anuario%202001\AEA2000\EXCEL_CAPS\A01cap1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55">
    <pageSetUpPr fitToPage="1"/>
  </sheetPr>
  <dimension ref="A1:J21"/>
  <sheetViews>
    <sheetView showGridLines="0" tabSelected="1" zoomScale="75" zoomScaleNormal="75" workbookViewId="0" topLeftCell="A1">
      <selection activeCell="H20" sqref="H20"/>
    </sheetView>
  </sheetViews>
  <sheetFormatPr defaultColWidth="11.421875" defaultRowHeight="12.75"/>
  <cols>
    <col min="1" max="1" width="14.7109375" style="17" customWidth="1"/>
    <col min="2" max="3" width="18.140625" style="17" bestFit="1" customWidth="1"/>
    <col min="4" max="4" width="16.140625" style="17" customWidth="1"/>
    <col min="5" max="8" width="14.7109375" style="17" customWidth="1"/>
    <col min="9" max="9" width="11.421875" style="17" customWidth="1"/>
    <col min="10" max="10" width="22.28125" style="17" customWidth="1"/>
    <col min="11" max="16384" width="11.421875" style="17" customWidth="1"/>
  </cols>
  <sheetData>
    <row r="1" spans="1:10" s="3" customFormat="1" ht="18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</row>
    <row r="3" spans="1:8" s="5" customFormat="1" ht="15">
      <c r="A3" s="4" t="s">
        <v>1</v>
      </c>
      <c r="B3" s="4"/>
      <c r="C3" s="4"/>
      <c r="D3" s="4"/>
      <c r="E3" s="4"/>
      <c r="F3" s="4"/>
      <c r="G3" s="4"/>
      <c r="H3" s="4"/>
    </row>
    <row r="4" spans="1:8" s="5" customFormat="1" ht="15">
      <c r="A4" s="4" t="s">
        <v>2</v>
      </c>
      <c r="B4" s="4"/>
      <c r="C4" s="4"/>
      <c r="D4" s="4"/>
      <c r="E4" s="4"/>
      <c r="F4" s="4"/>
      <c r="G4" s="4"/>
      <c r="H4" s="4"/>
    </row>
    <row r="5" spans="1:8" s="8" customFormat="1" ht="13.5" customHeight="1" thickBot="1">
      <c r="A5" s="6"/>
      <c r="B5" s="7"/>
      <c r="C5" s="7"/>
      <c r="D5" s="7"/>
      <c r="E5" s="7"/>
      <c r="F5" s="7"/>
      <c r="G5" s="7"/>
      <c r="H5" s="7"/>
    </row>
    <row r="6" spans="1:8" ht="12.75">
      <c r="A6" s="9" t="s">
        <v>3</v>
      </c>
      <c r="B6" s="10" t="s">
        <v>4</v>
      </c>
      <c r="C6" s="11"/>
      <c r="D6" s="12" t="s">
        <v>5</v>
      </c>
      <c r="E6" s="13" t="s">
        <v>6</v>
      </c>
      <c r="F6" s="14"/>
      <c r="G6" s="15" t="s">
        <v>7</v>
      </c>
      <c r="H6" s="16"/>
    </row>
    <row r="7" spans="1:8" ht="12.75">
      <c r="A7" s="18"/>
      <c r="B7" s="19" t="s">
        <v>8</v>
      </c>
      <c r="C7" s="20"/>
      <c r="D7" s="21"/>
      <c r="E7" s="22" t="s">
        <v>9</v>
      </c>
      <c r="F7" s="23" t="s">
        <v>10</v>
      </c>
      <c r="G7" s="23" t="s">
        <v>11</v>
      </c>
      <c r="H7" s="24" t="s">
        <v>12</v>
      </c>
    </row>
    <row r="8" spans="1:8" ht="12.75">
      <c r="A8" s="18"/>
      <c r="B8" s="25" t="s">
        <v>13</v>
      </c>
      <c r="C8" s="25" t="s">
        <v>14</v>
      </c>
      <c r="D8" s="21"/>
      <c r="E8" s="22" t="s">
        <v>15</v>
      </c>
      <c r="F8" s="22" t="s">
        <v>16</v>
      </c>
      <c r="G8" s="23" t="s">
        <v>17</v>
      </c>
      <c r="H8" s="24" t="s">
        <v>18</v>
      </c>
    </row>
    <row r="9" spans="1:8" ht="13.5" thickBot="1">
      <c r="A9" s="26"/>
      <c r="B9" s="27" t="s">
        <v>19</v>
      </c>
      <c r="C9" s="27" t="s">
        <v>19</v>
      </c>
      <c r="D9" s="28"/>
      <c r="E9" s="29" t="s">
        <v>20</v>
      </c>
      <c r="F9" s="30"/>
      <c r="G9" s="27" t="s">
        <v>21</v>
      </c>
      <c r="H9" s="31"/>
    </row>
    <row r="10" spans="1:8" ht="12.75">
      <c r="A10" s="32">
        <v>1999</v>
      </c>
      <c r="B10" s="33">
        <v>691</v>
      </c>
      <c r="C10" s="33">
        <v>646</v>
      </c>
      <c r="D10" s="34">
        <v>35.762</v>
      </c>
      <c r="E10" s="33">
        <f aca="true" t="shared" si="0" ref="E10:E20">+F10/C10*10</f>
        <v>132.24458204334366</v>
      </c>
      <c r="F10" s="34">
        <v>8543</v>
      </c>
      <c r="G10" s="35">
        <v>94.43703196182372</v>
      </c>
      <c r="H10" s="36">
        <f aca="true" t="shared" si="1" ref="H10:H20">G10*F10/100</f>
        <v>8067.7556404986</v>
      </c>
    </row>
    <row r="11" spans="1:8" ht="12.75">
      <c r="A11" s="32">
        <v>2000</v>
      </c>
      <c r="B11" s="33">
        <v>896</v>
      </c>
      <c r="C11" s="33">
        <v>871</v>
      </c>
      <c r="D11" s="34">
        <v>41.843</v>
      </c>
      <c r="E11" s="33">
        <f t="shared" si="0"/>
        <v>164.00688863375433</v>
      </c>
      <c r="F11" s="34">
        <v>14285</v>
      </c>
      <c r="G11" s="35">
        <v>91.78162924118686</v>
      </c>
      <c r="H11" s="37">
        <f t="shared" si="1"/>
        <v>13111.005737103544</v>
      </c>
    </row>
    <row r="12" spans="1:8" ht="12.75">
      <c r="A12" s="32">
        <v>2001</v>
      </c>
      <c r="B12" s="33">
        <v>804</v>
      </c>
      <c r="C12" s="33">
        <v>776</v>
      </c>
      <c r="D12" s="34">
        <v>45.587</v>
      </c>
      <c r="E12" s="33">
        <f t="shared" si="0"/>
        <v>115.14175257731958</v>
      </c>
      <c r="F12" s="34">
        <v>8935</v>
      </c>
      <c r="G12" s="35">
        <v>93.15687617948626</v>
      </c>
      <c r="H12" s="37">
        <f t="shared" si="1"/>
        <v>8323.566886637098</v>
      </c>
    </row>
    <row r="13" spans="1:8" ht="12.75">
      <c r="A13" s="32">
        <v>2002</v>
      </c>
      <c r="B13" s="33">
        <v>1154</v>
      </c>
      <c r="C13" s="33">
        <v>1139</v>
      </c>
      <c r="D13" s="34">
        <v>106.923</v>
      </c>
      <c r="E13" s="33">
        <f t="shared" si="0"/>
        <v>129.21861281826165</v>
      </c>
      <c r="F13" s="34">
        <v>14718</v>
      </c>
      <c r="G13" s="35">
        <v>125.81</v>
      </c>
      <c r="H13" s="37">
        <f t="shared" si="1"/>
        <v>18516.7158</v>
      </c>
    </row>
    <row r="14" spans="1:8" ht="12.75">
      <c r="A14" s="32">
        <v>2003</v>
      </c>
      <c r="B14" s="33">
        <v>1171</v>
      </c>
      <c r="C14" s="33">
        <v>1151</v>
      </c>
      <c r="D14" s="34">
        <v>104.744</v>
      </c>
      <c r="E14" s="33">
        <f t="shared" si="0"/>
        <v>110.30408340573415</v>
      </c>
      <c r="F14" s="34">
        <v>12696</v>
      </c>
      <c r="G14" s="35">
        <v>78.14</v>
      </c>
      <c r="H14" s="37">
        <f t="shared" si="1"/>
        <v>9920.654400000001</v>
      </c>
    </row>
    <row r="15" spans="1:10" s="38" customFormat="1" ht="12.75">
      <c r="A15" s="32">
        <v>2004</v>
      </c>
      <c r="B15" s="33">
        <v>1198</v>
      </c>
      <c r="C15" s="33">
        <v>1179</v>
      </c>
      <c r="D15" s="34">
        <v>107.496</v>
      </c>
      <c r="E15" s="33">
        <f t="shared" si="0"/>
        <v>92.71416454622562</v>
      </c>
      <c r="F15" s="34">
        <v>10931</v>
      </c>
      <c r="G15" s="35">
        <v>78.14</v>
      </c>
      <c r="H15" s="37">
        <f t="shared" si="1"/>
        <v>8541.4834</v>
      </c>
      <c r="J15" s="17"/>
    </row>
    <row r="16" spans="1:10" s="38" customFormat="1" ht="12.75">
      <c r="A16" s="32">
        <v>2005</v>
      </c>
      <c r="B16" s="33">
        <v>1174</v>
      </c>
      <c r="C16" s="33">
        <v>1164</v>
      </c>
      <c r="D16" s="34">
        <v>107.03</v>
      </c>
      <c r="E16" s="33">
        <f t="shared" si="0"/>
        <v>99.26975945017182</v>
      </c>
      <c r="F16" s="34">
        <v>11555</v>
      </c>
      <c r="G16" s="35">
        <v>77.78</v>
      </c>
      <c r="H16" s="37">
        <f t="shared" si="1"/>
        <v>8987.479</v>
      </c>
      <c r="J16" s="17"/>
    </row>
    <row r="17" spans="1:10" s="38" customFormat="1" ht="12.75">
      <c r="A17" s="32">
        <v>2006</v>
      </c>
      <c r="B17" s="33">
        <v>1186</v>
      </c>
      <c r="C17" s="33">
        <v>1167</v>
      </c>
      <c r="D17" s="34">
        <v>105.294</v>
      </c>
      <c r="E17" s="33">
        <f t="shared" si="0"/>
        <v>158.2090831191088</v>
      </c>
      <c r="F17" s="34">
        <v>18463</v>
      </c>
      <c r="G17" s="35">
        <v>79.23</v>
      </c>
      <c r="H17" s="37">
        <f t="shared" si="1"/>
        <v>14628.2349</v>
      </c>
      <c r="J17" s="17"/>
    </row>
    <row r="18" spans="1:10" s="38" customFormat="1" ht="12.75">
      <c r="A18" s="32">
        <v>2007</v>
      </c>
      <c r="B18" s="33">
        <v>1158</v>
      </c>
      <c r="C18" s="33">
        <v>1120</v>
      </c>
      <c r="D18" s="34">
        <v>108.598</v>
      </c>
      <c r="E18" s="33">
        <f t="shared" si="0"/>
        <v>125.32142857142857</v>
      </c>
      <c r="F18" s="34">
        <v>14036</v>
      </c>
      <c r="G18" s="35">
        <v>66.44</v>
      </c>
      <c r="H18" s="37">
        <f t="shared" si="1"/>
        <v>9325.518399999999</v>
      </c>
      <c r="J18" s="17"/>
    </row>
    <row r="19" spans="1:8" ht="12.75">
      <c r="A19" s="39">
        <v>2008</v>
      </c>
      <c r="B19" s="33">
        <v>1187</v>
      </c>
      <c r="C19" s="33">
        <v>1147</v>
      </c>
      <c r="D19" s="34">
        <v>103.303</v>
      </c>
      <c r="E19" s="33">
        <f t="shared" si="0"/>
        <v>155.17872711421097</v>
      </c>
      <c r="F19" s="34">
        <v>17799</v>
      </c>
      <c r="G19" s="40">
        <v>73.07</v>
      </c>
      <c r="H19" s="37">
        <f t="shared" si="1"/>
        <v>13005.729299999999</v>
      </c>
    </row>
    <row r="20" spans="1:8" ht="13.5" thickBot="1">
      <c r="A20" s="41">
        <v>2009</v>
      </c>
      <c r="B20" s="42">
        <v>1183</v>
      </c>
      <c r="C20" s="42">
        <v>1132</v>
      </c>
      <c r="D20" s="43">
        <v>100.366</v>
      </c>
      <c r="E20" s="42">
        <f t="shared" si="0"/>
        <v>223.36572438162545</v>
      </c>
      <c r="F20" s="43">
        <v>25285</v>
      </c>
      <c r="G20" s="44">
        <v>67.99</v>
      </c>
      <c r="H20" s="45">
        <f t="shared" si="1"/>
        <v>17191.2715</v>
      </c>
    </row>
    <row r="21" ht="12.75">
      <c r="H21" s="46"/>
    </row>
  </sheetData>
  <mergeCells count="5">
    <mergeCell ref="A1:H1"/>
    <mergeCell ref="A3:H3"/>
    <mergeCell ref="A4:H4"/>
    <mergeCell ref="A6:A9"/>
    <mergeCell ref="D6:D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2011-03-21T13:02:21Z</dcterms:created>
  <dcterms:modified xsi:type="dcterms:W3CDTF">2011-03-21T13:02:29Z</dcterms:modified>
  <cp:category/>
  <cp:version/>
  <cp:contentType/>
  <cp:contentStatus/>
</cp:coreProperties>
</file>