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9.12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'13.9.12.1.'!$A$1:$J$68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<sst xmlns="http://schemas.openxmlformats.org/spreadsheetml/2006/main" count="27" uniqueCount="26">
  <si>
    <t>SUPERFICIES Y PRODUCCIONES DE CULTIVOS</t>
  </si>
  <si>
    <t>13.9.12.1. FRUTALES DE FRUTO FRESCO NO CÍTRICOS-HIGUERA: Serie histórica</t>
  </si>
  <si>
    <t>de superficie, árboles diseminados, rendimiento, producción, precio, valor y comercio exterior</t>
  </si>
  <si>
    <t>Años</t>
  </si>
  <si>
    <t>Superficie en</t>
  </si>
  <si>
    <t>Árboles diseminados (miles de árboles)</t>
  </si>
  <si>
    <t>Rendimiento</t>
  </si>
  <si>
    <t>Precio medio</t>
  </si>
  <si>
    <t>Comercio exterior</t>
  </si>
  <si>
    <t>plantación regular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</si>
  <si>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</si>
  <si>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</si>
  <si>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</si>
  <si>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</si>
  <si>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</si>
  <si>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</si>
  <si>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</si>
  <si>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</si>
  <si>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toneladas)</t>
  </si>
  <si>
    <t>los agricultores</t>
  </si>
  <si>
    <t>(miles de euros)</t>
  </si>
  <si>
    <t>Importaciones</t>
  </si>
  <si>
    <t>Exportaciones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</si>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</sst>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 horizontal="centerContinuous"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/>
    </xf>
    <xf numFmtId="0" fontId="0" fillId="3" borderId="12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 vertical="center" wrapText="1"/>
    </xf>
    <xf numFmtId="0" fontId="0" fillId="3" borderId="15" xfId="0" applyFont="1" applyFill="1" applyBorder="1" applyAlignment="1" quotePrefix="1">
      <alignment horizontal="center" vertical="center" wrapText="1"/>
    </xf>
    <xf numFmtId="0" fontId="0" fillId="3" borderId="16" xfId="0" applyFont="1" applyFill="1" applyBorder="1" applyAlignment="1" quotePrefix="1">
      <alignment horizont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6" xfId="0" applyFont="1" applyFill="1" applyBorder="1" applyAlignment="1" quotePrefix="1">
      <alignment horizontal="center" vertical="center" wrapText="1"/>
    </xf>
    <xf numFmtId="0" fontId="0" fillId="3" borderId="17" xfId="0" applyFont="1" applyFill="1" applyBorder="1" applyAlignment="1" quotePrefix="1">
      <alignment horizontal="center" vertical="center" wrapText="1"/>
    </xf>
    <xf numFmtId="0" fontId="0" fillId="2" borderId="7" xfId="0" applyNumberFormat="1" applyFill="1" applyBorder="1" applyAlignment="1">
      <alignment horizontal="left"/>
    </xf>
    <xf numFmtId="180" fontId="0" fillId="2" borderId="10" xfId="0" applyNumberFormat="1" applyFont="1" applyFill="1" applyBorder="1" applyAlignment="1" quotePrefix="1">
      <alignment horizontal="right"/>
    </xf>
    <xf numFmtId="175" fontId="0" fillId="2" borderId="10" xfId="0" applyNumberFormat="1" applyFont="1" applyFill="1" applyBorder="1" applyAlignment="1" quotePrefix="1">
      <alignment horizontal="right"/>
    </xf>
    <xf numFmtId="169" fontId="0" fillId="2" borderId="10" xfId="0" applyNumberFormat="1" applyFont="1" applyFill="1" applyBorder="1" applyAlignment="1">
      <alignment horizontal="right"/>
    </xf>
    <xf numFmtId="175" fontId="0" fillId="2" borderId="13" xfId="0" applyNumberFormat="1" applyFont="1" applyFill="1" applyBorder="1" applyAlignment="1" quotePrefix="1">
      <alignment horizontal="right"/>
    </xf>
    <xf numFmtId="0" fontId="0" fillId="0" borderId="7" xfId="0" applyNumberFormat="1" applyBorder="1" applyAlignment="1">
      <alignment horizontal="left"/>
    </xf>
    <xf numFmtId="175" fontId="0" fillId="0" borderId="10" xfId="0" applyNumberFormat="1" applyFont="1" applyFill="1" applyBorder="1" applyAlignment="1" quotePrefix="1">
      <alignment horizontal="right"/>
    </xf>
    <xf numFmtId="175" fontId="0" fillId="0" borderId="13" xfId="0" applyNumberFormat="1" applyFont="1" applyFill="1" applyBorder="1" applyAlignment="1" quotePrefix="1">
      <alignment horizontal="right"/>
    </xf>
    <xf numFmtId="0" fontId="0" fillId="0" borderId="15" xfId="0" applyNumberFormat="1" applyBorder="1" applyAlignment="1">
      <alignment horizontal="left"/>
    </xf>
    <xf numFmtId="180" fontId="0" fillId="2" borderId="16" xfId="0" applyNumberFormat="1" applyFont="1" applyFill="1" applyBorder="1" applyAlignment="1" quotePrefix="1">
      <alignment horizontal="right"/>
    </xf>
    <xf numFmtId="175" fontId="0" fillId="2" borderId="16" xfId="0" applyNumberFormat="1" applyFont="1" applyFill="1" applyBorder="1" applyAlignment="1" quotePrefix="1">
      <alignment horizontal="right"/>
    </xf>
    <xf numFmtId="169" fontId="0" fillId="2" borderId="16" xfId="0" applyNumberFormat="1" applyFont="1" applyFill="1" applyBorder="1" applyAlignment="1">
      <alignment horizontal="right"/>
    </xf>
    <xf numFmtId="175" fontId="0" fillId="0" borderId="16" xfId="0" applyNumberFormat="1" applyFont="1" applyFill="1" applyBorder="1" applyAlignment="1" quotePrefix="1">
      <alignment horizontal="right"/>
    </xf>
    <xf numFmtId="175" fontId="0" fillId="0" borderId="17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higuera (miles de hectáreas)</a:t>
            </a:r>
          </a:p>
        </c:rich>
      </c:tx>
      <c:layout>
        <c:manualLayout>
          <c:xMode val="factor"/>
          <c:yMode val="factor"/>
          <c:x val="0.0197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19925"/>
          <c:w val="0.95375"/>
          <c:h val="0.74975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'13.9.12.1.'!$B$10:$B$20</c:f>
              <c:numCache>
                <c:ptCount val="11"/>
                <c:pt idx="0">
                  <c:v>20.2</c:v>
                </c:pt>
                <c:pt idx="1">
                  <c:v>19.6</c:v>
                </c:pt>
                <c:pt idx="2">
                  <c:v>19.041</c:v>
                </c:pt>
                <c:pt idx="3">
                  <c:v>19.25</c:v>
                </c:pt>
                <c:pt idx="4">
                  <c:v>19.829</c:v>
                </c:pt>
                <c:pt idx="5">
                  <c:v>19.466</c:v>
                </c:pt>
                <c:pt idx="6">
                  <c:v>19.314</c:v>
                </c:pt>
                <c:pt idx="7">
                  <c:v>12.332</c:v>
                </c:pt>
                <c:pt idx="8">
                  <c:v>12.344</c:v>
                </c:pt>
                <c:pt idx="9">
                  <c:v>12.509</c:v>
                </c:pt>
                <c:pt idx="10">
                  <c:v>11.953</c:v>
                </c:pt>
              </c:numCache>
            </c:numRef>
          </c:val>
          <c:smooth val="0"/>
        </c:ser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083518"/>
        <c:crosses val="autoZero"/>
        <c:auto val="1"/>
        <c:lblOffset val="100"/>
        <c:noMultiLvlLbl val="0"/>
      </c:catAx>
      <c:valAx>
        <c:axId val="67083518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At val="1"/>
        <c:crossBetween val="between"/>
        <c:dispUnits/>
        <c:majorUnit val="24.958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higuera (toneladas)</a:t>
            </a:r>
          </a:p>
        </c:rich>
      </c:tx>
      <c:layout>
        <c:manualLayout>
          <c:xMode val="factor"/>
          <c:yMode val="factor"/>
          <c:x val="0.013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25"/>
          <c:y val="0.2345"/>
          <c:w val="0.95475"/>
          <c:h val="0.71825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'13.9.12.1.'!$F$10:$F$20</c:f>
              <c:numCache>
                <c:ptCount val="11"/>
                <c:pt idx="0">
                  <c:v>63.6</c:v>
                </c:pt>
                <c:pt idx="1">
                  <c:v>56.014</c:v>
                </c:pt>
                <c:pt idx="2">
                  <c:v>43.163</c:v>
                </c:pt>
                <c:pt idx="3">
                  <c:v>41.13</c:v>
                </c:pt>
                <c:pt idx="4">
                  <c:v>43.533</c:v>
                </c:pt>
                <c:pt idx="5">
                  <c:v>41.297</c:v>
                </c:pt>
                <c:pt idx="6">
                  <c:v>35.295</c:v>
                </c:pt>
                <c:pt idx="7">
                  <c:v>26.442</c:v>
                </c:pt>
                <c:pt idx="8">
                  <c:v>25.906</c:v>
                </c:pt>
                <c:pt idx="9">
                  <c:v>30.828</c:v>
                </c:pt>
                <c:pt idx="10">
                  <c:v>29.12</c:v>
                </c:pt>
              </c:numCache>
            </c:numRef>
          </c:val>
          <c:smooth val="0"/>
        </c:ser>
        <c:axId val="66880751"/>
        <c:axId val="65055848"/>
      </c:line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auto val="1"/>
        <c:lblOffset val="100"/>
        <c:noMultiLvlLbl val="0"/>
      </c:catAx>
      <c:valAx>
        <c:axId val="65055848"/>
        <c:scaling>
          <c:orientation val="minMax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8807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higuera (miles de euros)</a:t>
            </a:r>
          </a:p>
        </c:rich>
      </c:tx>
      <c:layout>
        <c:manualLayout>
          <c:xMode val="factor"/>
          <c:yMode val="factor"/>
          <c:x val="0.01975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29"/>
          <c:w val="0.97875"/>
          <c:h val="0.606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'13.9.12.1.'!$H$10:$H$20</c:f>
              <c:numCache>
                <c:ptCount val="11"/>
                <c:pt idx="0">
                  <c:v>93202.4809779669</c:v>
                </c:pt>
                <c:pt idx="1">
                  <c:v>51331.229600000006</c:v>
                </c:pt>
                <c:pt idx="2">
                  <c:v>37836.68579999999</c:v>
                </c:pt>
                <c:pt idx="3">
                  <c:v>37206.198</c:v>
                </c:pt>
                <c:pt idx="4">
                  <c:v>44525.55240000001</c:v>
                </c:pt>
                <c:pt idx="5">
                  <c:v>50241.930199999995</c:v>
                </c:pt>
                <c:pt idx="6">
                  <c:v>44570.526</c:v>
                </c:pt>
                <c:pt idx="7">
                  <c:v>27367.47</c:v>
                </c:pt>
                <c:pt idx="8">
                  <c:v>34159.651600000005</c:v>
                </c:pt>
                <c:pt idx="9">
                  <c:v>34191.3348</c:v>
                </c:pt>
                <c:pt idx="10">
                  <c:v>28875.392</c:v>
                </c:pt>
              </c:numCache>
            </c:numRef>
          </c:val>
          <c:smooth val="0"/>
        </c:ser>
        <c:axId val="48631721"/>
        <c:axId val="35032306"/>
      </c:line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1"/>
        <c:lblOffset val="100"/>
        <c:noMultiLvlLbl val="0"/>
      </c:catAx>
      <c:valAx>
        <c:axId val="35032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317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9</xdr:col>
      <xdr:colOff>828675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42875" y="3695700"/>
        <a:ext cx="97059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37</xdr:row>
      <xdr:rowOff>142875</xdr:rowOff>
    </xdr:from>
    <xdr:to>
      <xdr:col>9</xdr:col>
      <xdr:colOff>800100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14300" y="6286500"/>
        <a:ext cx="97059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53</xdr:row>
      <xdr:rowOff>123825</xdr:rowOff>
    </xdr:from>
    <xdr:to>
      <xdr:col>9</xdr:col>
      <xdr:colOff>800100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104775" y="8858250"/>
        <a:ext cx="97155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3">
    <pageSetUpPr fitToPage="1"/>
  </sheetPr>
  <dimension ref="A1:J20"/>
  <sheetViews>
    <sheetView showGridLines="0" tabSelected="1" zoomScale="75" zoomScaleNormal="75" workbookViewId="0" topLeftCell="A1">
      <selection activeCell="J20" sqref="J20"/>
    </sheetView>
  </sheetViews>
  <sheetFormatPr defaultColWidth="11.421875" defaultRowHeight="12.75"/>
  <cols>
    <col min="1" max="1" width="15.140625" style="4" customWidth="1"/>
    <col min="2" max="2" width="17.28125" style="4" customWidth="1"/>
    <col min="3" max="3" width="17.7109375" style="4" customWidth="1"/>
    <col min="4" max="5" width="13.28125" style="4" customWidth="1"/>
    <col min="6" max="6" width="17.7109375" style="4" customWidth="1"/>
    <col min="7" max="7" width="13.28125" style="4" customWidth="1"/>
    <col min="8" max="8" width="14.28125" style="4" customWidth="1"/>
    <col min="9" max="9" width="13.28125" style="4" customWidth="1"/>
    <col min="10" max="10" width="14.421875" style="4" customWidth="1"/>
    <col min="11" max="11" width="11.140625" style="4" customWidth="1"/>
    <col min="12" max="19" width="12.00390625" style="4" customWidth="1"/>
    <col min="20" max="16384" width="11.421875" style="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s="6" customFormat="1" ht="13.5" customHeight="1" thickBo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3"/>
      <c r="I6" s="15" t="s">
        <v>8</v>
      </c>
      <c r="J6" s="10"/>
    </row>
    <row r="7" spans="1:10" ht="12.75">
      <c r="A7" s="16"/>
      <c r="B7" s="17" t="s">
        <v>9</v>
      </c>
      <c r="C7" s="18"/>
      <c r="D7" s="19"/>
      <c r="E7" s="20" t="s">
        <v>10</v>
      </c>
      <c r="F7" s="21" t="s">
        <v>11</v>
      </c>
      <c r="G7" s="21" t="s">
        <v>12</v>
      </c>
      <c r="H7" s="21" t="s">
        <v>13</v>
      </c>
      <c r="I7" s="22" t="s">
        <v>14</v>
      </c>
      <c r="J7" s="23"/>
    </row>
    <row r="8" spans="1:10" ht="12.75">
      <c r="A8" s="16"/>
      <c r="B8" s="24" t="s">
        <v>15</v>
      </c>
      <c r="C8" s="24" t="s">
        <v>16</v>
      </c>
      <c r="D8" s="19"/>
      <c r="E8" s="20" t="s">
        <v>17</v>
      </c>
      <c r="F8" s="20" t="s">
        <v>18</v>
      </c>
      <c r="G8" s="21" t="s">
        <v>19</v>
      </c>
      <c r="H8" s="25" t="s">
        <v>20</v>
      </c>
      <c r="I8" s="26" t="s">
        <v>21</v>
      </c>
      <c r="J8" s="27" t="s">
        <v>22</v>
      </c>
    </row>
    <row r="9" spans="1:10" ht="13.5" thickBot="1">
      <c r="A9" s="28"/>
      <c r="B9" s="29" t="s">
        <v>23</v>
      </c>
      <c r="C9" s="29" t="s">
        <v>23</v>
      </c>
      <c r="D9" s="30"/>
      <c r="E9" s="31" t="s">
        <v>24</v>
      </c>
      <c r="F9" s="32"/>
      <c r="G9" s="29" t="s">
        <v>25</v>
      </c>
      <c r="H9" s="32"/>
      <c r="I9" s="33"/>
      <c r="J9" s="34"/>
    </row>
    <row r="10" spans="1:10" ht="12.75">
      <c r="A10" s="35">
        <v>1999</v>
      </c>
      <c r="B10" s="36">
        <v>20.2</v>
      </c>
      <c r="C10" s="36">
        <v>19.4</v>
      </c>
      <c r="D10" s="37">
        <v>685</v>
      </c>
      <c r="E10" s="38">
        <f aca="true" t="shared" si="0" ref="E10:E20">+F10/C10*10</f>
        <v>32.78350515463918</v>
      </c>
      <c r="F10" s="36">
        <v>63.6</v>
      </c>
      <c r="G10" s="38">
        <v>146.54478141189765</v>
      </c>
      <c r="H10" s="37">
        <v>93202.4809779669</v>
      </c>
      <c r="I10" s="37">
        <v>2625</v>
      </c>
      <c r="J10" s="39">
        <v>4884</v>
      </c>
    </row>
    <row r="11" spans="1:10" ht="12.75">
      <c r="A11" s="35">
        <v>2000</v>
      </c>
      <c r="B11" s="36">
        <v>19.6</v>
      </c>
      <c r="C11" s="36">
        <v>19.497999999999998</v>
      </c>
      <c r="D11" s="37">
        <v>622</v>
      </c>
      <c r="E11" s="38">
        <f t="shared" si="0"/>
        <v>28.72807467432558</v>
      </c>
      <c r="F11" s="36">
        <v>56.014</v>
      </c>
      <c r="G11" s="38">
        <v>91.64</v>
      </c>
      <c r="H11" s="37">
        <v>51331.229600000006</v>
      </c>
      <c r="I11" s="37">
        <v>2473.112</v>
      </c>
      <c r="J11" s="39">
        <v>4851.759</v>
      </c>
    </row>
    <row r="12" spans="1:10" ht="12.75">
      <c r="A12" s="35">
        <v>2001</v>
      </c>
      <c r="B12" s="36">
        <v>19.041</v>
      </c>
      <c r="C12" s="36">
        <v>18.958</v>
      </c>
      <c r="D12" s="37">
        <v>546.625</v>
      </c>
      <c r="E12" s="38">
        <f t="shared" si="0"/>
        <v>22.767697014453002</v>
      </c>
      <c r="F12" s="36">
        <v>43.163</v>
      </c>
      <c r="G12" s="38">
        <v>87.66</v>
      </c>
      <c r="H12" s="37">
        <v>37836.68579999999</v>
      </c>
      <c r="I12" s="37">
        <v>1950.339</v>
      </c>
      <c r="J12" s="39">
        <v>4383.626</v>
      </c>
    </row>
    <row r="13" spans="1:10" ht="12.75">
      <c r="A13" s="35">
        <v>2002</v>
      </c>
      <c r="B13" s="36">
        <v>19.25</v>
      </c>
      <c r="C13" s="36">
        <v>19.181</v>
      </c>
      <c r="D13" s="37">
        <v>587.597</v>
      </c>
      <c r="E13" s="38">
        <f t="shared" si="0"/>
        <v>21.443094729159064</v>
      </c>
      <c r="F13" s="36">
        <v>41.13</v>
      </c>
      <c r="G13" s="38">
        <v>90.46</v>
      </c>
      <c r="H13" s="37">
        <v>37206.198</v>
      </c>
      <c r="I13" s="37">
        <v>1691.624</v>
      </c>
      <c r="J13" s="39">
        <v>7502.694</v>
      </c>
    </row>
    <row r="14" spans="1:10" ht="12.75">
      <c r="A14" s="35">
        <v>2003</v>
      </c>
      <c r="B14" s="36">
        <v>19.829</v>
      </c>
      <c r="C14" s="36">
        <v>19.784</v>
      </c>
      <c r="D14" s="37">
        <v>526.523</v>
      </c>
      <c r="E14" s="38">
        <f t="shared" si="0"/>
        <v>22.00414476344521</v>
      </c>
      <c r="F14" s="36">
        <v>43.533</v>
      </c>
      <c r="G14" s="38">
        <v>102.28</v>
      </c>
      <c r="H14" s="37">
        <v>44525.55240000001</v>
      </c>
      <c r="I14" s="37">
        <v>2310</v>
      </c>
      <c r="J14" s="39">
        <v>5403</v>
      </c>
    </row>
    <row r="15" spans="1:10" ht="12.75">
      <c r="A15" s="35">
        <v>2004</v>
      </c>
      <c r="B15" s="36">
        <v>19.466</v>
      </c>
      <c r="C15" s="36">
        <v>18.061</v>
      </c>
      <c r="D15" s="37">
        <v>434.9</v>
      </c>
      <c r="E15" s="38">
        <f t="shared" si="0"/>
        <v>22.865289851060293</v>
      </c>
      <c r="F15" s="36">
        <v>41.297</v>
      </c>
      <c r="G15" s="38">
        <v>121.66</v>
      </c>
      <c r="H15" s="37">
        <v>50241.930199999995</v>
      </c>
      <c r="I15" s="37">
        <v>2879</v>
      </c>
      <c r="J15" s="39">
        <v>5207</v>
      </c>
    </row>
    <row r="16" spans="1:10" ht="12.75">
      <c r="A16" s="35">
        <v>2005</v>
      </c>
      <c r="B16" s="36">
        <v>19.314</v>
      </c>
      <c r="C16" s="36">
        <v>17.58</v>
      </c>
      <c r="D16" s="37">
        <v>396.775</v>
      </c>
      <c r="E16" s="38">
        <f t="shared" si="0"/>
        <v>20.076791808873722</v>
      </c>
      <c r="F16" s="36">
        <v>35.295</v>
      </c>
      <c r="G16" s="38">
        <v>126.28</v>
      </c>
      <c r="H16" s="37">
        <v>44570.526</v>
      </c>
      <c r="I16" s="37">
        <v>2604</v>
      </c>
      <c r="J16" s="39">
        <v>5640</v>
      </c>
    </row>
    <row r="17" spans="1:10" ht="12.75">
      <c r="A17" s="35">
        <v>2006</v>
      </c>
      <c r="B17" s="36">
        <v>12.332</v>
      </c>
      <c r="C17" s="36">
        <v>10.901</v>
      </c>
      <c r="D17" s="37">
        <v>355.331</v>
      </c>
      <c r="E17" s="38">
        <f t="shared" si="0"/>
        <v>24.256490230254105</v>
      </c>
      <c r="F17" s="36">
        <v>26.442</v>
      </c>
      <c r="G17" s="38">
        <v>103.5</v>
      </c>
      <c r="H17" s="37">
        <v>27367.47</v>
      </c>
      <c r="I17" s="37">
        <v>2100</v>
      </c>
      <c r="J17" s="39">
        <v>6133</v>
      </c>
    </row>
    <row r="18" spans="1:10" ht="12.75">
      <c r="A18" s="40">
        <v>2007</v>
      </c>
      <c r="B18" s="36">
        <v>12.344</v>
      </c>
      <c r="C18" s="36">
        <v>10.747</v>
      </c>
      <c r="D18" s="37">
        <v>343.727</v>
      </c>
      <c r="E18" s="38">
        <f t="shared" si="0"/>
        <v>24.10533172048013</v>
      </c>
      <c r="F18" s="36">
        <v>25.906</v>
      </c>
      <c r="G18" s="38">
        <v>131.86</v>
      </c>
      <c r="H18" s="37">
        <f>F18*G18*10</f>
        <v>34159.651600000005</v>
      </c>
      <c r="I18" s="37">
        <v>1318</v>
      </c>
      <c r="J18" s="39">
        <v>4763</v>
      </c>
    </row>
    <row r="19" spans="1:10" ht="12.75">
      <c r="A19" s="40">
        <v>2008</v>
      </c>
      <c r="B19" s="36">
        <v>12.509</v>
      </c>
      <c r="C19" s="36">
        <v>11.054</v>
      </c>
      <c r="D19" s="37">
        <v>339.619</v>
      </c>
      <c r="E19" s="38">
        <f t="shared" si="0"/>
        <v>27.888547132259816</v>
      </c>
      <c r="F19" s="36">
        <v>30.828</v>
      </c>
      <c r="G19" s="38">
        <v>110.91</v>
      </c>
      <c r="H19" s="37">
        <f>F19*G19*10</f>
        <v>34191.3348</v>
      </c>
      <c r="I19" s="41">
        <v>1251</v>
      </c>
      <c r="J19" s="42">
        <v>5477</v>
      </c>
    </row>
    <row r="20" spans="1:10" ht="13.5" thickBot="1">
      <c r="A20" s="43">
        <v>2009</v>
      </c>
      <c r="B20" s="44">
        <v>11.953</v>
      </c>
      <c r="C20" s="44">
        <v>10.438</v>
      </c>
      <c r="D20" s="45">
        <v>320.726</v>
      </c>
      <c r="E20" s="46">
        <f t="shared" si="0"/>
        <v>27.898064763364626</v>
      </c>
      <c r="F20" s="44">
        <v>29.12</v>
      </c>
      <c r="G20" s="46">
        <v>99.16</v>
      </c>
      <c r="H20" s="45">
        <f>F20*G20*10</f>
        <v>28875.392</v>
      </c>
      <c r="I20" s="47">
        <v>1324</v>
      </c>
      <c r="J20" s="48">
        <v>3924</v>
      </c>
    </row>
  </sheetData>
  <mergeCells count="7">
    <mergeCell ref="A1:J1"/>
    <mergeCell ref="A3:J3"/>
    <mergeCell ref="A6:A9"/>
    <mergeCell ref="D6:D9"/>
    <mergeCell ref="I8:I9"/>
    <mergeCell ref="J8:J9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2011-03-21T12:59:48Z</dcterms:created>
  <dcterms:modified xsi:type="dcterms:W3CDTF">2011-03-21T12:59:57Z</dcterms:modified>
  <cp:category/>
  <cp:version/>
  <cp:contentType/>
  <cp:contentStatus/>
</cp:coreProperties>
</file>