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9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'13.9.9.1'!$A$1:$J$70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<sst xmlns="http://schemas.openxmlformats.org/spreadsheetml/2006/main" count="27" uniqueCount="26">
  <si>
    <t>SUPERFICIES Y PRODUCCIONES DE CULTIVOS</t>
  </si>
  <si>
    <t>13.9.9.1. FRUTALES DE FRUTO FRESCO NO CÍTRICOS-CEREZO Y GUINDO: Serie histórica</t>
  </si>
  <si>
    <t>de superficie, arboles diseminados, rendimiento, producción, precio, valor y comercio exterior</t>
  </si>
  <si>
    <t>Años</t>
  </si>
  <si>
    <t>Superficie en</t>
  </si>
  <si>
    <t>Árboles diseminados (miles de árboles)</t>
  </si>
  <si>
    <t>Rendimiento</t>
  </si>
  <si>
    <t>Precio medio</t>
  </si>
  <si>
    <t>Comercio exterior</t>
  </si>
  <si>
    <t>plantación regular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</si>
  <si>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</si>
  <si>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</si>
  <si>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</si>
  <si>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</si>
  <si>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</si>
  <si>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</si>
  <si>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</si>
  <si>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</si>
  <si>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toneladas)</t>
  </si>
  <si>
    <t>los agricultores</t>
  </si>
  <si>
    <t>(miles de euros)</t>
  </si>
  <si>
    <t>Importaciones</t>
  </si>
  <si>
    <t>Exportaciones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</si>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</sst>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/>
    </xf>
    <xf numFmtId="0" fontId="0" fillId="3" borderId="12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 vertical="center" wrapText="1"/>
    </xf>
    <xf numFmtId="0" fontId="0" fillId="3" borderId="15" xfId="0" applyFont="1" applyFill="1" applyBorder="1" applyAlignment="1" quotePrefix="1">
      <alignment horizontal="center" vertical="center" wrapText="1"/>
    </xf>
    <xf numFmtId="0" fontId="0" fillId="3" borderId="16" xfId="0" applyFont="1" applyFill="1" applyBorder="1" applyAlignment="1" quotePrefix="1">
      <alignment horizont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6" xfId="0" applyFont="1" applyFill="1" applyBorder="1" applyAlignment="1" quotePrefix="1">
      <alignment horizontal="center" vertical="center" wrapText="1"/>
    </xf>
    <xf numFmtId="0" fontId="0" fillId="3" borderId="17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9" fontId="0" fillId="2" borderId="10" xfId="0" applyNumberFormat="1" applyFont="1" applyFill="1" applyBorder="1" applyAlignment="1">
      <alignment horizontal="right"/>
    </xf>
    <xf numFmtId="37" fontId="0" fillId="2" borderId="13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 horizontal="left"/>
    </xf>
    <xf numFmtId="169" fontId="0" fillId="2" borderId="16" xfId="0" applyNumberFormat="1" applyFont="1" applyFill="1" applyBorder="1" applyAlignment="1">
      <alignment horizontal="right"/>
    </xf>
    <xf numFmtId="37" fontId="0" fillId="2" borderId="16" xfId="0" applyNumberFormat="1" applyFont="1" applyFill="1" applyBorder="1" applyAlignment="1">
      <alignment horizontal="right"/>
    </xf>
    <xf numFmtId="39" fontId="0" fillId="2" borderId="16" xfId="0" applyNumberFormat="1" applyFont="1" applyFill="1" applyBorder="1" applyAlignment="1">
      <alignment horizontal="right"/>
    </xf>
    <xf numFmtId="37" fontId="0" fillId="0" borderId="16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cerezo y guindo (miles de hectáreas)</a:t>
            </a:r>
          </a:p>
        </c:rich>
      </c:tx>
      <c:layout>
        <c:manualLayout>
          <c:xMode val="factor"/>
          <c:yMode val="factor"/>
          <c:x val="0.02775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2035"/>
          <c:w val="0.95575"/>
          <c:h val="0.7465"/>
        </c:manualLayout>
      </c:layout>
      <c:lineChart>
        <c:grouping val="standard"/>
        <c:varyColors val="0"/>
        <c:ser>
          <c:idx val="0"/>
          <c:order val="0"/>
          <c:tx>
            <c:v>superficie cerezo y guindo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'13.9.9.1'!$A$10:$A$20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'13.9.9.1'!$B$10:$B$20</c:f>
              <c:numCache>
                <c:ptCount val="11"/>
                <c:pt idx="0">
                  <c:v>28.9</c:v>
                </c:pt>
                <c:pt idx="1">
                  <c:v>28.8</c:v>
                </c:pt>
                <c:pt idx="2">
                  <c:v>29.269</c:v>
                </c:pt>
                <c:pt idx="3">
                  <c:v>28.661</c:v>
                </c:pt>
                <c:pt idx="4">
                  <c:v>28.727</c:v>
                </c:pt>
                <c:pt idx="5">
                  <c:v>25.859</c:v>
                </c:pt>
                <c:pt idx="6">
                  <c:v>24.115</c:v>
                </c:pt>
                <c:pt idx="7">
                  <c:v>24.326</c:v>
                </c:pt>
                <c:pt idx="8">
                  <c:v>24.144</c:v>
                </c:pt>
                <c:pt idx="9">
                  <c:v>24.671</c:v>
                </c:pt>
                <c:pt idx="10">
                  <c:v>24.304</c:v>
                </c:pt>
              </c:numCache>
            </c:numRef>
          </c:val>
          <c:smooth val="0"/>
        </c:ser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auto val="1"/>
        <c:lblOffset val="100"/>
        <c:noMultiLvlLbl val="0"/>
      </c:catAx>
      <c:valAx>
        <c:axId val="10875503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At val="1"/>
        <c:crossBetween val="between"/>
        <c:dispUnits/>
        <c:majorUnit val="2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cerezo y guindo  (miles de toneladas)</a:t>
            </a:r>
          </a:p>
        </c:rich>
      </c:tx>
      <c:layout>
        <c:manualLayout>
          <c:xMode val="factor"/>
          <c:yMode val="factor"/>
          <c:x val="0.01575"/>
          <c:y val="0.02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2345"/>
          <c:w val="0.957"/>
          <c:h val="0.718"/>
        </c:manualLayout>
      </c:layout>
      <c:lineChart>
        <c:grouping val="standard"/>
        <c:varyColors val="0"/>
        <c:ser>
          <c:idx val="0"/>
          <c:order val="0"/>
          <c:tx>
            <c:v>producción cerezo y guindo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'13.9.9.1'!$A$10:$A$20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'13.9.9.1'!$F$10:$F$20</c:f>
              <c:numCache>
                <c:ptCount val="11"/>
                <c:pt idx="0">
                  <c:v>110.2</c:v>
                </c:pt>
                <c:pt idx="1">
                  <c:v>113.5</c:v>
                </c:pt>
                <c:pt idx="2">
                  <c:v>90.112</c:v>
                </c:pt>
                <c:pt idx="3">
                  <c:v>115.182</c:v>
                </c:pt>
                <c:pt idx="4">
                  <c:v>107.975</c:v>
                </c:pt>
                <c:pt idx="5">
                  <c:v>83.467</c:v>
                </c:pt>
                <c:pt idx="6">
                  <c:v>95.726</c:v>
                </c:pt>
                <c:pt idx="7">
                  <c:v>91.672</c:v>
                </c:pt>
                <c:pt idx="8">
                  <c:v>75.738</c:v>
                </c:pt>
                <c:pt idx="9">
                  <c:v>72.468</c:v>
                </c:pt>
                <c:pt idx="10">
                  <c:v>97.645</c:v>
                </c:pt>
              </c:numCache>
            </c:numRef>
          </c:val>
          <c:smooth val="0"/>
        </c:ser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00"/>
        <c:noMultiLvlLbl val="0"/>
      </c:catAx>
      <c:valAx>
        <c:axId val="8500521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At val="1"/>
        <c:crossBetween val="between"/>
        <c:dispUnits/>
        <c:majorUnit val="200.89229999999998"/>
        <c:minorUnit val="200.89229999999998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cerezo y guindo (miles de euros)</a:t>
            </a:r>
          </a:p>
        </c:rich>
      </c:tx>
      <c:layout>
        <c:manualLayout>
          <c:xMode val="factor"/>
          <c:yMode val="factor"/>
          <c:x val="-0.002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2575"/>
          <c:w val="0.97875"/>
          <c:h val="0.60325"/>
        </c:manualLayout>
      </c:layout>
      <c:lineChart>
        <c:grouping val="standard"/>
        <c:varyColors val="0"/>
        <c:ser>
          <c:idx val="0"/>
          <c:order val="0"/>
          <c:tx>
            <c:v>valor cerezo y guindo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'13.9.9.1'!$A$10:$A$20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'13.9.9.1'!$H$10:$H$20</c:f>
              <c:numCache>
                <c:ptCount val="11"/>
                <c:pt idx="0">
                  <c:v>120832.81045280253</c:v>
                </c:pt>
                <c:pt idx="1">
                  <c:v>153190.1421994639</c:v>
                </c:pt>
                <c:pt idx="2">
                  <c:v>153388.6464</c:v>
                </c:pt>
                <c:pt idx="3">
                  <c:v>134117.9208</c:v>
                </c:pt>
                <c:pt idx="4">
                  <c:v>172079.75749999998</c:v>
                </c:pt>
                <c:pt idx="5">
                  <c:v>195237.65970000002</c:v>
                </c:pt>
                <c:pt idx="6">
                  <c:v>140784.2282</c:v>
                </c:pt>
                <c:pt idx="7">
                  <c:v>136994.63679999998</c:v>
                </c:pt>
                <c:pt idx="8">
                  <c:v>142440.4566</c:v>
                </c:pt>
                <c:pt idx="9">
                  <c:v>137384.83440000002</c:v>
                </c:pt>
                <c:pt idx="10">
                  <c:v>120767.336</c:v>
                </c:pt>
              </c:numCache>
            </c:numRef>
          </c:val>
          <c:smooth val="0"/>
        </c:ser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auto val="1"/>
        <c:lblOffset val="100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9525</xdr:rowOff>
    </xdr:from>
    <xdr:to>
      <xdr:col>9</xdr:col>
      <xdr:colOff>590550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52400" y="3886200"/>
        <a:ext cx="97059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123825</xdr:rowOff>
    </xdr:from>
    <xdr:to>
      <xdr:col>9</xdr:col>
      <xdr:colOff>619125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142875" y="6429375"/>
        <a:ext cx="97440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152400</xdr:rowOff>
    </xdr:from>
    <xdr:to>
      <xdr:col>9</xdr:col>
      <xdr:colOff>638175</xdr:colOff>
      <xdr:row>68</xdr:row>
      <xdr:rowOff>123825</xdr:rowOff>
    </xdr:to>
    <xdr:graphicFrame>
      <xdr:nvGraphicFramePr>
        <xdr:cNvPr id="3" name="Chart 3"/>
        <xdr:cNvGraphicFramePr/>
      </xdr:nvGraphicFramePr>
      <xdr:xfrm>
        <a:off x="152400" y="9048750"/>
        <a:ext cx="97536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4">
    <pageSetUpPr fitToPage="1"/>
  </sheetPr>
  <dimension ref="A1:J20"/>
  <sheetViews>
    <sheetView showGridLines="0" tabSelected="1" zoomScale="75" zoomScaleNormal="75" workbookViewId="0" topLeftCell="A1">
      <selection activeCell="G20" sqref="G20"/>
    </sheetView>
  </sheetViews>
  <sheetFormatPr defaultColWidth="11.421875" defaultRowHeight="12.75"/>
  <cols>
    <col min="1" max="1" width="15.140625" style="15" customWidth="1"/>
    <col min="2" max="3" width="18.140625" style="15" customWidth="1"/>
    <col min="4" max="4" width="15.7109375" style="15" customWidth="1"/>
    <col min="5" max="5" width="13.28125" style="15" customWidth="1"/>
    <col min="6" max="6" width="17.7109375" style="15" customWidth="1"/>
    <col min="7" max="7" width="13.28125" style="15" customWidth="1"/>
    <col min="8" max="8" width="14.28125" style="15" customWidth="1"/>
    <col min="9" max="10" width="13.28125" style="15" customWidth="1"/>
    <col min="11" max="11" width="11.140625" style="15" customWidth="1"/>
    <col min="12" max="19" width="12.00390625" style="15" customWidth="1"/>
    <col min="20" max="16384" width="11.421875" style="15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3.5" customHeight="1" thickBo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2"/>
      <c r="I6" s="14" t="s">
        <v>8</v>
      </c>
      <c r="J6" s="9"/>
    </row>
    <row r="7" spans="1:10" ht="12.75">
      <c r="A7" s="16"/>
      <c r="B7" s="17" t="s">
        <v>9</v>
      </c>
      <c r="C7" s="18"/>
      <c r="D7" s="19"/>
      <c r="E7" s="20" t="s">
        <v>10</v>
      </c>
      <c r="F7" s="21" t="s">
        <v>11</v>
      </c>
      <c r="G7" s="21" t="s">
        <v>12</v>
      </c>
      <c r="H7" s="21" t="s">
        <v>13</v>
      </c>
      <c r="I7" s="22" t="s">
        <v>14</v>
      </c>
      <c r="J7" s="23"/>
    </row>
    <row r="8" spans="1:10" ht="12.75">
      <c r="A8" s="16"/>
      <c r="B8" s="24" t="s">
        <v>15</v>
      </c>
      <c r="C8" s="24" t="s">
        <v>16</v>
      </c>
      <c r="D8" s="19"/>
      <c r="E8" s="20" t="s">
        <v>17</v>
      </c>
      <c r="F8" s="20" t="s">
        <v>18</v>
      </c>
      <c r="G8" s="21" t="s">
        <v>19</v>
      </c>
      <c r="H8" s="25" t="s">
        <v>20</v>
      </c>
      <c r="I8" s="26" t="s">
        <v>21</v>
      </c>
      <c r="J8" s="27" t="s">
        <v>22</v>
      </c>
    </row>
    <row r="9" spans="1:10" ht="13.5" thickBot="1">
      <c r="A9" s="28"/>
      <c r="B9" s="29" t="s">
        <v>23</v>
      </c>
      <c r="C9" s="29" t="s">
        <v>23</v>
      </c>
      <c r="D9" s="30"/>
      <c r="E9" s="31" t="s">
        <v>24</v>
      </c>
      <c r="F9" s="32"/>
      <c r="G9" s="29" t="s">
        <v>25</v>
      </c>
      <c r="H9" s="32"/>
      <c r="I9" s="33"/>
      <c r="J9" s="34"/>
    </row>
    <row r="10" spans="1:10" ht="12.75">
      <c r="A10" s="35">
        <v>1999</v>
      </c>
      <c r="B10" s="36">
        <v>28.9</v>
      </c>
      <c r="C10" s="36">
        <v>27.5</v>
      </c>
      <c r="D10" s="37">
        <v>771</v>
      </c>
      <c r="E10" s="36">
        <f aca="true" t="shared" si="0" ref="E10:E20">+F10/C10*10</f>
        <v>40.07272727272728</v>
      </c>
      <c r="F10" s="36">
        <v>110.2</v>
      </c>
      <c r="G10" s="38">
        <v>109.64864832377725</v>
      </c>
      <c r="H10" s="37">
        <v>120832.81045280253</v>
      </c>
      <c r="I10" s="37">
        <v>1767</v>
      </c>
      <c r="J10" s="39">
        <v>21130</v>
      </c>
    </row>
    <row r="11" spans="1:10" ht="12.75">
      <c r="A11" s="35">
        <v>2000</v>
      </c>
      <c r="B11" s="36">
        <v>28.8</v>
      </c>
      <c r="C11" s="36">
        <v>27.226</v>
      </c>
      <c r="D11" s="37">
        <v>700</v>
      </c>
      <c r="E11" s="36">
        <f t="shared" si="0"/>
        <v>41.688092264746935</v>
      </c>
      <c r="F11" s="36">
        <v>113.5</v>
      </c>
      <c r="G11" s="38">
        <v>134.969288281466</v>
      </c>
      <c r="H11" s="37">
        <v>153190.1421994639</v>
      </c>
      <c r="I11" s="37">
        <v>375.768</v>
      </c>
      <c r="J11" s="39">
        <v>16443.131</v>
      </c>
    </row>
    <row r="12" spans="1:10" ht="12.75">
      <c r="A12" s="35">
        <v>2001</v>
      </c>
      <c r="B12" s="36">
        <v>29.269</v>
      </c>
      <c r="C12" s="36">
        <v>27.83</v>
      </c>
      <c r="D12" s="37">
        <v>682.199</v>
      </c>
      <c r="E12" s="36">
        <f t="shared" si="0"/>
        <v>32.3794466403162</v>
      </c>
      <c r="F12" s="36">
        <v>90.112</v>
      </c>
      <c r="G12" s="38">
        <v>170.22</v>
      </c>
      <c r="H12" s="37">
        <v>153388.6464</v>
      </c>
      <c r="I12" s="37">
        <v>455</v>
      </c>
      <c r="J12" s="39">
        <v>14821</v>
      </c>
    </row>
    <row r="13" spans="1:10" ht="12.75">
      <c r="A13" s="35">
        <v>2002</v>
      </c>
      <c r="B13" s="36">
        <v>28.661</v>
      </c>
      <c r="C13" s="36">
        <v>27.601</v>
      </c>
      <c r="D13" s="37">
        <v>549.758</v>
      </c>
      <c r="E13" s="36">
        <f t="shared" si="0"/>
        <v>41.73109669939495</v>
      </c>
      <c r="F13" s="36">
        <v>115.182</v>
      </c>
      <c r="G13" s="38">
        <v>116.44</v>
      </c>
      <c r="H13" s="37">
        <v>134117.9208</v>
      </c>
      <c r="I13" s="37">
        <v>480.93</v>
      </c>
      <c r="J13" s="39">
        <v>20616.247</v>
      </c>
    </row>
    <row r="14" spans="1:10" ht="12.75">
      <c r="A14" s="35">
        <v>2003</v>
      </c>
      <c r="B14" s="36">
        <v>28.727</v>
      </c>
      <c r="C14" s="36">
        <v>28.101</v>
      </c>
      <c r="D14" s="37">
        <v>523.758</v>
      </c>
      <c r="E14" s="36">
        <f t="shared" si="0"/>
        <v>38.42389950535568</v>
      </c>
      <c r="F14" s="36">
        <v>107.975</v>
      </c>
      <c r="G14" s="38">
        <v>159.37</v>
      </c>
      <c r="H14" s="37">
        <v>172079.75749999998</v>
      </c>
      <c r="I14" s="37">
        <v>1015</v>
      </c>
      <c r="J14" s="39">
        <v>13694</v>
      </c>
    </row>
    <row r="15" spans="1:10" ht="12.75">
      <c r="A15" s="35">
        <v>2004</v>
      </c>
      <c r="B15" s="36">
        <v>25.859</v>
      </c>
      <c r="C15" s="36">
        <v>25.308</v>
      </c>
      <c r="D15" s="37">
        <v>487.144</v>
      </c>
      <c r="E15" s="36">
        <f t="shared" si="0"/>
        <v>32.98048048048048</v>
      </c>
      <c r="F15" s="36">
        <v>83.467</v>
      </c>
      <c r="G15" s="38">
        <v>233.91</v>
      </c>
      <c r="H15" s="37">
        <v>195237.65970000002</v>
      </c>
      <c r="I15" s="37">
        <v>1527</v>
      </c>
      <c r="J15" s="39">
        <v>13238</v>
      </c>
    </row>
    <row r="16" spans="1:10" ht="12.75">
      <c r="A16" s="35">
        <v>2005</v>
      </c>
      <c r="B16" s="36">
        <v>24.115</v>
      </c>
      <c r="C16" s="36">
        <v>23.69</v>
      </c>
      <c r="D16" s="37">
        <v>449.101</v>
      </c>
      <c r="E16" s="36">
        <f t="shared" si="0"/>
        <v>40.407766990291265</v>
      </c>
      <c r="F16" s="36">
        <v>95.726</v>
      </c>
      <c r="G16" s="38">
        <v>147.07</v>
      </c>
      <c r="H16" s="37">
        <v>140784.2282</v>
      </c>
      <c r="I16" s="37">
        <v>1644</v>
      </c>
      <c r="J16" s="39">
        <v>17152</v>
      </c>
    </row>
    <row r="17" spans="1:10" ht="12.75">
      <c r="A17" s="35">
        <v>2006</v>
      </c>
      <c r="B17" s="36">
        <v>24.326</v>
      </c>
      <c r="C17" s="36">
        <v>23.66</v>
      </c>
      <c r="D17" s="37">
        <v>420.132</v>
      </c>
      <c r="E17" s="36">
        <f t="shared" si="0"/>
        <v>38.74556213017752</v>
      </c>
      <c r="F17" s="36">
        <v>91.672</v>
      </c>
      <c r="G17" s="38">
        <v>149.44</v>
      </c>
      <c r="H17" s="37">
        <v>136994.63679999998</v>
      </c>
      <c r="I17" s="37">
        <v>2599</v>
      </c>
      <c r="J17" s="39">
        <v>26288</v>
      </c>
    </row>
    <row r="18" spans="1:10" ht="12.75">
      <c r="A18" s="35">
        <v>2007</v>
      </c>
      <c r="B18" s="36">
        <v>24.144</v>
      </c>
      <c r="C18" s="36">
        <v>23.413</v>
      </c>
      <c r="D18" s="37">
        <v>366.822</v>
      </c>
      <c r="E18" s="36">
        <f t="shared" si="0"/>
        <v>32.34869516935036</v>
      </c>
      <c r="F18" s="36">
        <v>75.738</v>
      </c>
      <c r="G18" s="38">
        <v>188.07</v>
      </c>
      <c r="H18" s="37">
        <f>F18*G18*10</f>
        <v>142440.4566</v>
      </c>
      <c r="I18" s="40">
        <v>1880</v>
      </c>
      <c r="J18" s="41">
        <v>11365</v>
      </c>
    </row>
    <row r="19" spans="1:10" ht="12.75">
      <c r="A19" s="35">
        <v>2008</v>
      </c>
      <c r="B19" s="36">
        <v>24.671</v>
      </c>
      <c r="C19" s="36">
        <v>23.382</v>
      </c>
      <c r="D19" s="37">
        <v>374.294</v>
      </c>
      <c r="E19" s="36">
        <f t="shared" si="0"/>
        <v>30.993071593533486</v>
      </c>
      <c r="F19" s="36">
        <v>72.468</v>
      </c>
      <c r="G19" s="38">
        <v>189.58</v>
      </c>
      <c r="H19" s="37">
        <f>F19*G19*10</f>
        <v>137384.83440000002</v>
      </c>
      <c r="I19" s="40">
        <v>2732</v>
      </c>
      <c r="J19" s="41">
        <v>15844</v>
      </c>
    </row>
    <row r="20" spans="1:10" ht="13.5" thickBot="1">
      <c r="A20" s="42">
        <v>2009</v>
      </c>
      <c r="B20" s="43">
        <v>24.304</v>
      </c>
      <c r="C20" s="43">
        <v>22.973</v>
      </c>
      <c r="D20" s="44">
        <v>350.315</v>
      </c>
      <c r="E20" s="43">
        <f t="shared" si="0"/>
        <v>42.504244112653986</v>
      </c>
      <c r="F20" s="43">
        <v>97.645</v>
      </c>
      <c r="G20" s="45">
        <v>123.68</v>
      </c>
      <c r="H20" s="44">
        <f>F20*G20*10</f>
        <v>120767.336</v>
      </c>
      <c r="I20" s="46">
        <v>2615</v>
      </c>
      <c r="J20" s="47">
        <v>27589</v>
      </c>
    </row>
  </sheetData>
  <mergeCells count="7">
    <mergeCell ref="A1:J1"/>
    <mergeCell ref="A3:J3"/>
    <mergeCell ref="A4:J4"/>
    <mergeCell ref="A6:A9"/>
    <mergeCell ref="D6:D9"/>
    <mergeCell ref="I8:I9"/>
    <mergeCell ref="J8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2011-03-21T12:57:34Z</dcterms:created>
  <dcterms:modified xsi:type="dcterms:W3CDTF">2011-03-21T12:57:43Z</dcterms:modified>
  <cp:category/>
  <cp:version/>
  <cp:contentType/>
  <cp:contentStatus/>
</cp:coreProperties>
</file>