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9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'[14]3.1'!#REF!</definedName>
    <definedName name="A_impresión_IM">#REF!</definedName>
    <definedName name="alk">'[4]19.11-12'!$B$53</definedName>
    <definedName name="AÑOSEÑA">#REF!</definedName>
    <definedName name="_xlnm.Print_Area" localSheetId="0">'13.9.8.1'!$A$1:$J$69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<sst xmlns="http://schemas.openxmlformats.org/spreadsheetml/2006/main" count="28" uniqueCount="27">
  <si>
    <t>SUPERFICIES Y PRODUCCIONES DE CULTIVOS</t>
  </si>
  <si>
    <t>13.9.8.1. FRUTALES DE FRUTO FRESCO NO CÍTRICOS- ALBARICOQUERO: Serie histórica de</t>
  </si>
  <si>
    <t>superficie, árboles diseminados, rendimiento, producción, precio, valor y comercio exterior</t>
  </si>
  <si>
    <t>Años</t>
  </si>
  <si>
    <t>Superficie en</t>
  </si>
  <si>
    <t>Árboles diseminados (miles de árboles)</t>
  </si>
  <si>
    <t>Rendimiento</t>
  </si>
  <si>
    <t>Precio medio</t>
  </si>
  <si>
    <t>Comercio exterior</t>
  </si>
  <si>
    <t>plantación regular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</si>
  <si>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</si>
  <si>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</si>
  <si>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</si>
  <si>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</si>
  <si>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</si>
  <si>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</si>
  <si>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</si>
  <si>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</si>
  <si>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toneladas)</t>
  </si>
  <si>
    <t>los agricultores</t>
  </si>
  <si>
    <t>(miles de euros)</t>
  </si>
  <si>
    <t>Importaciones</t>
  </si>
  <si>
    <t>Exportaciones</t>
  </si>
  <si>
    <t>(miles de hectáreas)</t>
  </si>
  <si>
    <t>(qm/ha)</t>
  </si>
  <si>
    <t>(euros/100kg)</t>
  </si>
  <si>
    <t xml:space="preserve"> 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</si>
</sst>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8" xfId="0" applyFont="1" applyFill="1" applyBorder="1" applyAlignment="1">
      <alignment horizontal="centerContinuous"/>
    </xf>
    <xf numFmtId="0" fontId="0" fillId="3" borderId="11" xfId="0" applyFont="1" applyFill="1" applyBorder="1" applyAlignment="1">
      <alignment horizontal="centerContinuous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/>
    </xf>
    <xf numFmtId="0" fontId="0" fillId="3" borderId="12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 vertical="center" wrapText="1"/>
    </xf>
    <xf numFmtId="0" fontId="0" fillId="3" borderId="15" xfId="0" applyFont="1" applyFill="1" applyBorder="1" applyAlignment="1" quotePrefix="1">
      <alignment horizontal="center" vertical="center" wrapText="1"/>
    </xf>
    <xf numFmtId="0" fontId="0" fillId="3" borderId="16" xfId="0" applyFont="1" applyFill="1" applyBorder="1" applyAlignment="1" quotePrefix="1">
      <alignment horizontal="center"/>
    </xf>
    <xf numFmtId="0" fontId="0" fillId="3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3" borderId="16" xfId="0" applyFont="1" applyFill="1" applyBorder="1" applyAlignment="1" quotePrefix="1">
      <alignment horizontal="center" vertical="center" wrapText="1"/>
    </xf>
    <xf numFmtId="0" fontId="0" fillId="3" borderId="17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>
      <alignment horizontal="left"/>
    </xf>
    <xf numFmtId="169" fontId="0" fillId="2" borderId="10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39" fontId="0" fillId="2" borderId="10" xfId="0" applyNumberFormat="1" applyFont="1" applyFill="1" applyBorder="1" applyAlignment="1">
      <alignment horizontal="right"/>
    </xf>
    <xf numFmtId="37" fontId="0" fillId="2" borderId="13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 horizontal="right"/>
    </xf>
    <xf numFmtId="37" fontId="0" fillId="0" borderId="13" xfId="0" applyNumberFormat="1" applyFont="1" applyFill="1" applyBorder="1" applyAlignment="1">
      <alignment horizontal="right"/>
    </xf>
    <xf numFmtId="0" fontId="0" fillId="2" borderId="15" xfId="0" applyFont="1" applyFill="1" applyBorder="1" applyAlignment="1">
      <alignment horizontal="left"/>
    </xf>
    <xf numFmtId="169" fontId="0" fillId="2" borderId="16" xfId="0" applyNumberFormat="1" applyFont="1" applyFill="1" applyBorder="1" applyAlignment="1">
      <alignment horizontal="right"/>
    </xf>
    <xf numFmtId="37" fontId="0" fillId="2" borderId="16" xfId="0" applyNumberFormat="1" applyFont="1" applyFill="1" applyBorder="1" applyAlignment="1">
      <alignment horizontal="right"/>
    </xf>
    <xf numFmtId="39" fontId="0" fillId="2" borderId="16" xfId="0" applyNumberFormat="1" applyFont="1" applyFill="1" applyBorder="1" applyAlignment="1">
      <alignment horizontal="right"/>
    </xf>
    <xf numFmtId="37" fontId="0" fillId="0" borderId="16" xfId="0" applyNumberFormat="1" applyFont="1" applyFill="1" applyBorder="1" applyAlignment="1">
      <alignment horizontal="right"/>
    </xf>
    <xf numFmtId="37" fontId="0" fillId="0" borderId="17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albaricoquero (miles de hectáreas)</a:t>
            </a:r>
          </a:p>
        </c:rich>
      </c:tx>
      <c:layout>
        <c:manualLayout>
          <c:xMode val="factor"/>
          <c:yMode val="factor"/>
          <c:x val="0.00125"/>
          <c:y val="0.02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265"/>
          <c:w val="0.9655"/>
          <c:h val="0.74875"/>
        </c:manualLayout>
      </c:layout>
      <c:lineChart>
        <c:grouping val="standard"/>
        <c:varyColors val="0"/>
        <c:ser>
          <c:idx val="0"/>
          <c:order val="0"/>
          <c:tx>
            <c:v>superficie albaricoquero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'13.9.8.1'!$A$10:$A$20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'13.9.8.1'!$B$10:$B$20</c:f>
              <c:numCache>
                <c:ptCount val="11"/>
                <c:pt idx="0">
                  <c:v>24.8</c:v>
                </c:pt>
                <c:pt idx="1">
                  <c:v>23.5</c:v>
                </c:pt>
                <c:pt idx="2">
                  <c:v>22.142</c:v>
                </c:pt>
                <c:pt idx="3">
                  <c:v>21.061</c:v>
                </c:pt>
                <c:pt idx="4">
                  <c:v>20.686</c:v>
                </c:pt>
                <c:pt idx="5">
                  <c:v>19.858</c:v>
                </c:pt>
                <c:pt idx="6">
                  <c:v>19.249</c:v>
                </c:pt>
                <c:pt idx="7">
                  <c:v>18.15</c:v>
                </c:pt>
                <c:pt idx="8">
                  <c:v>18.338</c:v>
                </c:pt>
                <c:pt idx="9">
                  <c:v>18.834</c:v>
                </c:pt>
                <c:pt idx="10">
                  <c:v>19.226</c:v>
                </c:pt>
              </c:numCache>
            </c:numRef>
          </c:val>
          <c:smooth val="0"/>
        </c:ser>
        <c:axId val="39439563"/>
        <c:axId val="19411748"/>
      </c:lineChart>
      <c:catAx>
        <c:axId val="3943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411748"/>
        <c:crosses val="autoZero"/>
        <c:auto val="1"/>
        <c:lblOffset val="100"/>
        <c:noMultiLvlLbl val="0"/>
      </c:catAx>
      <c:valAx>
        <c:axId val="19411748"/>
        <c:scaling>
          <c:orientation val="minMax"/>
          <c:min val="1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43956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albaricoquero (miles de toneladas)</a:t>
            </a:r>
          </a:p>
        </c:rich>
      </c:tx>
      <c:layout>
        <c:manualLayout>
          <c:xMode val="factor"/>
          <c:yMode val="factor"/>
          <c:x val="0.002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5"/>
          <c:y val="0.2455"/>
          <c:w val="0.96275"/>
          <c:h val="0.72425"/>
        </c:manualLayout>
      </c:layout>
      <c:lineChart>
        <c:grouping val="standard"/>
        <c:varyColors val="0"/>
        <c:ser>
          <c:idx val="0"/>
          <c:order val="0"/>
          <c:tx>
            <c:v>producción albaricoquero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'13.9.8.1'!$A$10:$A$20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'13.9.8.1'!$F$10:$F$20</c:f>
              <c:numCache>
                <c:ptCount val="11"/>
                <c:pt idx="0">
                  <c:v>148.8</c:v>
                </c:pt>
                <c:pt idx="1">
                  <c:v>142.498</c:v>
                </c:pt>
                <c:pt idx="2">
                  <c:v>134.767</c:v>
                </c:pt>
                <c:pt idx="3">
                  <c:v>127.549</c:v>
                </c:pt>
                <c:pt idx="4">
                  <c:v>143.84</c:v>
                </c:pt>
                <c:pt idx="5">
                  <c:v>121.486</c:v>
                </c:pt>
                <c:pt idx="6">
                  <c:v>137.167</c:v>
                </c:pt>
                <c:pt idx="7">
                  <c:v>156.872</c:v>
                </c:pt>
                <c:pt idx="8">
                  <c:v>89.023</c:v>
                </c:pt>
                <c:pt idx="9">
                  <c:v>109.108</c:v>
                </c:pt>
                <c:pt idx="10">
                  <c:v>95.221</c:v>
                </c:pt>
              </c:numCache>
            </c:numRef>
          </c:val>
          <c:smooth val="0"/>
        </c:ser>
        <c:axId val="40488005"/>
        <c:axId val="28847726"/>
      </c:lineChart>
      <c:catAx>
        <c:axId val="4048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847726"/>
        <c:crosses val="autoZero"/>
        <c:auto val="1"/>
        <c:lblOffset val="100"/>
        <c:noMultiLvlLbl val="0"/>
      </c:catAx>
      <c:valAx>
        <c:axId val="288477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48800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albaricoquero (miles de euros)</a:t>
            </a:r>
          </a:p>
        </c:rich>
      </c:tx>
      <c:layout>
        <c:manualLayout>
          <c:xMode val="factor"/>
          <c:yMode val="factor"/>
          <c:x val="0.002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75"/>
          <c:y val="0.291"/>
          <c:w val="0.97975"/>
          <c:h val="0.64875"/>
        </c:manualLayout>
      </c:layout>
      <c:lineChart>
        <c:grouping val="standard"/>
        <c:varyColors val="0"/>
        <c:ser>
          <c:idx val="0"/>
          <c:order val="0"/>
          <c:tx>
            <c:v>valor albaricoquero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'13.9.8.1'!$A$10:$A$20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'13.9.8.1'!$H$10:$H$20</c:f>
              <c:numCache>
                <c:ptCount val="11"/>
                <c:pt idx="0">
                  <c:v>60535.573906458485</c:v>
                </c:pt>
                <c:pt idx="1">
                  <c:v>41442.65875734737</c:v>
                </c:pt>
                <c:pt idx="2">
                  <c:v>42222.5011</c:v>
                </c:pt>
                <c:pt idx="3">
                  <c:v>53481.2957</c:v>
                </c:pt>
                <c:pt idx="4">
                  <c:v>105103.88799999999</c:v>
                </c:pt>
                <c:pt idx="5">
                  <c:v>90385.58400000002</c:v>
                </c:pt>
                <c:pt idx="6">
                  <c:v>76854.6701</c:v>
                </c:pt>
                <c:pt idx="7">
                  <c:v>55360.128800000006</c:v>
                </c:pt>
                <c:pt idx="8">
                  <c:v>53431.6046</c:v>
                </c:pt>
                <c:pt idx="9">
                  <c:v>62518.884</c:v>
                </c:pt>
                <c:pt idx="10">
                  <c:v>48553.187900000004</c:v>
                </c:pt>
              </c:numCache>
            </c:numRef>
          </c:val>
          <c:smooth val="0"/>
        </c:ser>
        <c:axId val="58302943"/>
        <c:axId val="54964440"/>
      </c:lineChart>
      <c:catAx>
        <c:axId val="58302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964440"/>
        <c:crosses val="autoZero"/>
        <c:auto val="1"/>
        <c:lblOffset val="100"/>
        <c:noMultiLvlLbl val="0"/>
      </c:catAx>
      <c:valAx>
        <c:axId val="54964440"/>
        <c:scaling>
          <c:orientation val="minMax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30294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21</xdr:row>
      <xdr:rowOff>152400</xdr:rowOff>
    </xdr:from>
    <xdr:to>
      <xdr:col>9</xdr:col>
      <xdr:colOff>609600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152400" y="3705225"/>
        <a:ext cx="97059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37</xdr:row>
      <xdr:rowOff>123825</xdr:rowOff>
    </xdr:from>
    <xdr:to>
      <xdr:col>9</xdr:col>
      <xdr:colOff>647700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152400" y="6267450"/>
        <a:ext cx="97440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54</xdr:row>
      <xdr:rowOff>0</xdr:rowOff>
    </xdr:from>
    <xdr:to>
      <xdr:col>9</xdr:col>
      <xdr:colOff>657225</xdr:colOff>
      <xdr:row>67</xdr:row>
      <xdr:rowOff>133350</xdr:rowOff>
    </xdr:to>
    <xdr:graphicFrame>
      <xdr:nvGraphicFramePr>
        <xdr:cNvPr id="3" name="Chart 3"/>
        <xdr:cNvGraphicFramePr/>
      </xdr:nvGraphicFramePr>
      <xdr:xfrm>
        <a:off x="152400" y="8896350"/>
        <a:ext cx="975360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Anuario%202001\AEA2000\EXCEL_CAPS\A01cap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2">
    <pageSetUpPr fitToPage="1"/>
  </sheetPr>
  <dimension ref="A1:J34"/>
  <sheetViews>
    <sheetView showGridLines="0" tabSelected="1" zoomScale="75" zoomScaleNormal="75" workbookViewId="0" topLeftCell="A1">
      <selection activeCell="J20" sqref="J20"/>
    </sheetView>
  </sheetViews>
  <sheetFormatPr defaultColWidth="11.421875" defaultRowHeight="12.75"/>
  <cols>
    <col min="1" max="1" width="15.7109375" style="15" customWidth="1"/>
    <col min="2" max="3" width="17.7109375" style="15" customWidth="1"/>
    <col min="4" max="4" width="15.7109375" style="15" customWidth="1"/>
    <col min="5" max="5" width="13.28125" style="15" customWidth="1"/>
    <col min="6" max="6" width="17.7109375" style="15" customWidth="1"/>
    <col min="7" max="7" width="13.28125" style="15" customWidth="1"/>
    <col min="8" max="8" width="14.28125" style="15" customWidth="1"/>
    <col min="9" max="10" width="13.28125" style="15" customWidth="1"/>
    <col min="11" max="11" width="11.140625" style="15" customWidth="1"/>
    <col min="12" max="19" width="12.00390625" style="15" customWidth="1"/>
    <col min="20" max="16384" width="11.421875" style="15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s="4" customFormat="1" ht="13.5" customHeight="1" thickBot="1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2"/>
      <c r="I6" s="14" t="s">
        <v>8</v>
      </c>
      <c r="J6" s="9"/>
    </row>
    <row r="7" spans="1:10" ht="12.75">
      <c r="A7" s="16"/>
      <c r="B7" s="17" t="s">
        <v>9</v>
      </c>
      <c r="C7" s="18"/>
      <c r="D7" s="19"/>
      <c r="E7" s="20" t="s">
        <v>10</v>
      </c>
      <c r="F7" s="21" t="s">
        <v>11</v>
      </c>
      <c r="G7" s="21" t="s">
        <v>12</v>
      </c>
      <c r="H7" s="21" t="s">
        <v>13</v>
      </c>
      <c r="I7" s="22" t="s">
        <v>14</v>
      </c>
      <c r="J7" s="23"/>
    </row>
    <row r="8" spans="1:10" ht="12.75">
      <c r="A8" s="16"/>
      <c r="B8" s="24" t="s">
        <v>15</v>
      </c>
      <c r="C8" s="24" t="s">
        <v>16</v>
      </c>
      <c r="D8" s="19"/>
      <c r="E8" s="20" t="s">
        <v>17</v>
      </c>
      <c r="F8" s="20" t="s">
        <v>18</v>
      </c>
      <c r="G8" s="21" t="s">
        <v>19</v>
      </c>
      <c r="H8" s="25" t="s">
        <v>20</v>
      </c>
      <c r="I8" s="26" t="s">
        <v>21</v>
      </c>
      <c r="J8" s="27" t="s">
        <v>22</v>
      </c>
    </row>
    <row r="9" spans="1:10" ht="13.5" thickBot="1">
      <c r="A9" s="28"/>
      <c r="B9" s="29" t="s">
        <v>23</v>
      </c>
      <c r="C9" s="29" t="s">
        <v>23</v>
      </c>
      <c r="D9" s="30"/>
      <c r="E9" s="31" t="s">
        <v>24</v>
      </c>
      <c r="F9" s="32"/>
      <c r="G9" s="29" t="s">
        <v>25</v>
      </c>
      <c r="H9" s="32"/>
      <c r="I9" s="33"/>
      <c r="J9" s="34"/>
    </row>
    <row r="10" spans="1:10" ht="12.75">
      <c r="A10" s="35">
        <v>1999</v>
      </c>
      <c r="B10" s="36">
        <v>24.8</v>
      </c>
      <c r="C10" s="36">
        <v>22.3</v>
      </c>
      <c r="D10" s="37">
        <v>198.2</v>
      </c>
      <c r="E10" s="36">
        <v>65.3</v>
      </c>
      <c r="F10" s="36">
        <v>148.8</v>
      </c>
      <c r="G10" s="38">
        <v>40.682509345738225</v>
      </c>
      <c r="H10" s="37">
        <v>60535.573906458485</v>
      </c>
      <c r="I10" s="37">
        <v>552</v>
      </c>
      <c r="J10" s="39">
        <v>49039</v>
      </c>
    </row>
    <row r="11" spans="1:10" ht="12.75">
      <c r="A11" s="35">
        <v>2000</v>
      </c>
      <c r="B11" s="36">
        <v>23.5</v>
      </c>
      <c r="C11" s="36">
        <v>21.283</v>
      </c>
      <c r="D11" s="37">
        <v>177</v>
      </c>
      <c r="E11" s="36">
        <v>66</v>
      </c>
      <c r="F11" s="36">
        <v>142.498</v>
      </c>
      <c r="G11" s="38">
        <v>29.082975731131228</v>
      </c>
      <c r="H11" s="37">
        <v>41442.65875734737</v>
      </c>
      <c r="I11" s="37">
        <v>257.184</v>
      </c>
      <c r="J11" s="39">
        <v>56280.953</v>
      </c>
    </row>
    <row r="12" spans="1:10" ht="12.75">
      <c r="A12" s="35">
        <v>2001</v>
      </c>
      <c r="B12" s="36">
        <v>22.142</v>
      </c>
      <c r="C12" s="36">
        <v>20.787</v>
      </c>
      <c r="D12" s="37">
        <v>233.116</v>
      </c>
      <c r="E12" s="36">
        <v>63.1977240583057</v>
      </c>
      <c r="F12" s="36">
        <v>134.767</v>
      </c>
      <c r="G12" s="38">
        <v>31.33</v>
      </c>
      <c r="H12" s="37">
        <v>42222.5011</v>
      </c>
      <c r="I12" s="37">
        <v>245</v>
      </c>
      <c r="J12" s="39">
        <v>62780</v>
      </c>
    </row>
    <row r="13" spans="1:10" ht="12.75">
      <c r="A13" s="35">
        <v>2002</v>
      </c>
      <c r="B13" s="36">
        <v>21.061</v>
      </c>
      <c r="C13" s="36">
        <v>19.985</v>
      </c>
      <c r="D13" s="37">
        <v>196.181</v>
      </c>
      <c r="E13" s="36">
        <v>62.4</v>
      </c>
      <c r="F13" s="36">
        <v>127.549</v>
      </c>
      <c r="G13" s="38">
        <v>41.93</v>
      </c>
      <c r="H13" s="37">
        <v>53481.2957</v>
      </c>
      <c r="I13" s="37">
        <v>492.94</v>
      </c>
      <c r="J13" s="39">
        <v>42817.882</v>
      </c>
    </row>
    <row r="14" spans="1:10" ht="12.75">
      <c r="A14" s="35">
        <v>2003</v>
      </c>
      <c r="B14" s="36">
        <v>20.686</v>
      </c>
      <c r="C14" s="36">
        <v>19.719</v>
      </c>
      <c r="D14" s="37">
        <v>187.082</v>
      </c>
      <c r="E14" s="36">
        <v>71.42</v>
      </c>
      <c r="F14" s="36">
        <v>143.84</v>
      </c>
      <c r="G14" s="38">
        <v>73.07</v>
      </c>
      <c r="H14" s="37">
        <v>105103.88799999999</v>
      </c>
      <c r="I14" s="37">
        <v>162</v>
      </c>
      <c r="J14" s="39">
        <v>45264</v>
      </c>
    </row>
    <row r="15" spans="1:10" ht="12.75">
      <c r="A15" s="35">
        <v>2004</v>
      </c>
      <c r="B15" s="36">
        <v>19.858</v>
      </c>
      <c r="C15" s="36">
        <v>18.469</v>
      </c>
      <c r="D15" s="37">
        <v>153.712</v>
      </c>
      <c r="E15" s="36">
        <v>65.77833125778331</v>
      </c>
      <c r="F15" s="36">
        <v>121.486</v>
      </c>
      <c r="G15" s="38">
        <v>74.4</v>
      </c>
      <c r="H15" s="37">
        <v>90385.58400000002</v>
      </c>
      <c r="I15" s="37">
        <v>635</v>
      </c>
      <c r="J15" s="39">
        <v>25284</v>
      </c>
    </row>
    <row r="16" spans="1:10" ht="12.75">
      <c r="A16" s="35">
        <v>2005</v>
      </c>
      <c r="B16" s="36">
        <v>19.249</v>
      </c>
      <c r="C16" s="36">
        <v>17.233</v>
      </c>
      <c r="D16" s="37">
        <v>151.128</v>
      </c>
      <c r="E16" s="36">
        <v>79.59554343410898</v>
      </c>
      <c r="F16" s="36">
        <v>137.167</v>
      </c>
      <c r="G16" s="38">
        <v>56.03</v>
      </c>
      <c r="H16" s="37">
        <v>76854.6701</v>
      </c>
      <c r="I16" s="37">
        <v>766</v>
      </c>
      <c r="J16" s="39">
        <v>40975</v>
      </c>
    </row>
    <row r="17" spans="1:10" ht="12.75">
      <c r="A17" s="35">
        <v>2006</v>
      </c>
      <c r="B17" s="36">
        <v>18.15</v>
      </c>
      <c r="C17" s="36">
        <v>16.057</v>
      </c>
      <c r="D17" s="37">
        <v>143.3</v>
      </c>
      <c r="E17" s="36">
        <v>97.69695459924023</v>
      </c>
      <c r="F17" s="36">
        <v>156.872</v>
      </c>
      <c r="G17" s="38">
        <v>35.29</v>
      </c>
      <c r="H17" s="37">
        <v>55360.128800000006</v>
      </c>
      <c r="I17" s="37">
        <v>1121</v>
      </c>
      <c r="J17" s="39">
        <v>50723</v>
      </c>
    </row>
    <row r="18" spans="1:10" ht="12.75">
      <c r="A18" s="35">
        <v>2007</v>
      </c>
      <c r="B18" s="36">
        <v>18.338</v>
      </c>
      <c r="C18" s="36">
        <v>16.261</v>
      </c>
      <c r="D18" s="37">
        <v>125.386</v>
      </c>
      <c r="E18" s="36">
        <f>F18/C18*10</f>
        <v>54.746325564233445</v>
      </c>
      <c r="F18" s="36">
        <v>89.023</v>
      </c>
      <c r="G18" s="38">
        <v>60.02</v>
      </c>
      <c r="H18" s="37">
        <f>F18*G18*10</f>
        <v>53431.6046</v>
      </c>
      <c r="I18" s="40">
        <v>486</v>
      </c>
      <c r="J18" s="41">
        <v>23427</v>
      </c>
    </row>
    <row r="19" spans="1:10" ht="12.75">
      <c r="A19" s="35">
        <v>2008</v>
      </c>
      <c r="B19" s="36">
        <v>18.834</v>
      </c>
      <c r="C19" s="36">
        <v>16.148</v>
      </c>
      <c r="D19" s="37">
        <v>128.099</v>
      </c>
      <c r="E19" s="36">
        <f>F19/C19*10</f>
        <v>67.56750061927174</v>
      </c>
      <c r="F19" s="36">
        <v>109.108</v>
      </c>
      <c r="G19" s="38">
        <v>57.3</v>
      </c>
      <c r="H19" s="37">
        <f>F19*G19*10</f>
        <v>62518.884</v>
      </c>
      <c r="I19" s="40">
        <v>449</v>
      </c>
      <c r="J19" s="41">
        <v>35684</v>
      </c>
    </row>
    <row r="20" spans="1:10" ht="13.5" thickBot="1">
      <c r="A20" s="42">
        <v>2009</v>
      </c>
      <c r="B20" s="43">
        <v>19.226</v>
      </c>
      <c r="C20" s="43">
        <v>16.258</v>
      </c>
      <c r="D20" s="44">
        <v>120.967</v>
      </c>
      <c r="E20" s="43">
        <f>F20/C20*10</f>
        <v>58.56870463771682</v>
      </c>
      <c r="F20" s="43">
        <v>95.221</v>
      </c>
      <c r="G20" s="45">
        <v>50.99</v>
      </c>
      <c r="H20" s="44">
        <f>F20*G20*10</f>
        <v>48553.187900000004</v>
      </c>
      <c r="I20" s="46">
        <v>1504</v>
      </c>
      <c r="J20" s="47">
        <v>40696</v>
      </c>
    </row>
    <row r="21" ht="12.75">
      <c r="H21" s="48"/>
    </row>
    <row r="34" ht="12.75">
      <c r="J34" s="15" t="s">
        <v>26</v>
      </c>
    </row>
  </sheetData>
  <mergeCells count="7">
    <mergeCell ref="A1:J1"/>
    <mergeCell ref="A3:J3"/>
    <mergeCell ref="A4:J4"/>
    <mergeCell ref="A6:A9"/>
    <mergeCell ref="D6:D9"/>
    <mergeCell ref="I8:I9"/>
    <mergeCell ref="J8:J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2011-03-21T12:55:39Z</dcterms:created>
  <dcterms:modified xsi:type="dcterms:W3CDTF">2011-03-21T12:55:50Z</dcterms:modified>
  <cp:category/>
  <cp:version/>
  <cp:contentType/>
  <cp:contentStatus/>
</cp:coreProperties>
</file>