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9.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'[14]3.1'!#REF!</definedName>
    <definedName name="A_impresión_IM">#REF!</definedName>
    <definedName name="alk">'[4]19.11-12'!$B$53</definedName>
    <definedName name="AÑOSEÑA">#REF!</definedName>
    <definedName name="_xlnm.Print_Area" localSheetId="0">'13.9.4.1'!$A$1:$J$70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<sst xmlns="http://schemas.openxmlformats.org/spreadsheetml/2006/main" count="27" uniqueCount="26">
  <si>
    <t>SUPERFICIES Y PRODUCCIONES DE CULTIVOS</t>
  </si>
  <si>
    <t>13.9.4.1. FRUTALES DE FRUTO FRESCO NO CÍTRICOS-PERAL: Serie histórica</t>
  </si>
  <si>
    <t xml:space="preserve"> de superficie, árboles diseminados, rendimiento, producción, precio, valor y comercio exterior</t>
  </si>
  <si>
    <t>Años</t>
  </si>
  <si>
    <t>Superficie en</t>
  </si>
  <si>
    <t>Árboles diseminados (miles de árboles)</t>
  </si>
  <si>
    <t>Rendimiento</t>
  </si>
  <si>
    <t>Precio medio</t>
  </si>
  <si>
    <t>Comercio exterior</t>
  </si>
  <si>
    <t>plantación regular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</si>
  <si>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</si>
  <si>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</si>
  <si>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</si>
  <si>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</si>
  <si>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</si>
  <si>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</si>
  <si>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</si>
  <si>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</si>
  <si>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(miles de toneladas)</t>
  </si>
  <si>
    <t>los agricultores</t>
  </si>
  <si>
    <t>(miles de euros)</t>
  </si>
  <si>
    <t>Importaciones</t>
  </si>
  <si>
    <t>Exportaciones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</si>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</sst>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__"/>
    <numFmt numFmtId="171" formatCode="0.0"/>
    <numFmt numFmtId="172" formatCode="#,##0;\(0.0\)"/>
    <numFmt numFmtId="173" formatCode="#,##0__;\–#,##0__;\–__;@__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0.0_)"/>
    <numFmt numFmtId="179" formatCode="0.00_)"/>
    <numFmt numFmtId="180" formatCode="#,##0.0__;\–#,##0.0__;0.0__;@__"/>
    <numFmt numFmtId="181" formatCode="#,##0.00__;\–#,##0.00__;0.00__;@__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_);\(#,##0.00\)"/>
    <numFmt numFmtId="194" formatCode="_-* #,##0.000\ _P_t_s_-;\-* #,##0.000\ _P_t_s_-;_-* &quot;-&quot;??\ _P_t_s_-;_-@_-"/>
    <numFmt numFmtId="195" formatCode="_-* #,##0.0\ _P_t_s_-;\-* #,##0.0\ _P_t_s_-;_-* &quot;-&quot;??\ _P_t_s_-;_-@_-"/>
    <numFmt numFmtId="196" formatCode="_-* #,##0\ _P_t_s_-;\-* #,##0\ _P_t_s_-;_-* &quot;-&quot;??\ _P_t_s_-;_-@_-"/>
    <numFmt numFmtId="197" formatCode="#,##0\ &quot;Pts&quot;;\-#,##0\ &quot;Pts&quot;"/>
    <numFmt numFmtId="198" formatCode="#,##0\ &quot;Pts&quot;;[Red]\-#,##0\ &quot;Pts&quot;"/>
    <numFmt numFmtId="199" formatCode="#,##0.00\ &quot;Pts&quot;;\-#,##0.00\ &quot;Pts&quot;"/>
    <numFmt numFmtId="200" formatCode="#,##0.00\ &quot;Pts&quot;;[Red]\-#,##0.00\ &quot;Pts&quot;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#,##0;\-&quot;$&quot;#,##0"/>
    <numFmt numFmtId="218" formatCode="&quot;$&quot;#,##0;[Red]\-&quot;$&quot;#,##0"/>
    <numFmt numFmtId="219" formatCode="&quot;$&quot;#,##0.00;\-&quot;$&quot;#,##0.00"/>
    <numFmt numFmtId="220" formatCode="&quot;$&quot;#,##0.00;[Red]\-&quot;$&quot;#,##0.00"/>
    <numFmt numFmtId="221" formatCode="_-&quot;$&quot;* #,##0_-;\-&quot;$&quot;* #,##0_-;_-&quot;$&quot;* &quot;-&quot;_-;_-@_-"/>
    <numFmt numFmtId="222" formatCode="_-* #,##0_-;\-* #,##0_-;_-* &quot;-&quot;_-;_-@_-"/>
    <numFmt numFmtId="223" formatCode="_-&quot;$&quot;* #,##0.00_-;\-&quot;$&quot;* #,##0.00_-;_-&quot;$&quot;* &quot;-&quot;??_-;_-@_-"/>
    <numFmt numFmtId="224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8" xfId="0" applyFont="1" applyFill="1" applyBorder="1" applyAlignment="1">
      <alignment horizontal="centerContinuous"/>
    </xf>
    <xf numFmtId="0" fontId="0" fillId="3" borderId="11" xfId="0" applyFont="1" applyFill="1" applyBorder="1" applyAlignment="1">
      <alignment horizontal="centerContinuous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/>
    </xf>
    <xf numFmtId="0" fontId="0" fillId="3" borderId="12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 vertical="center" wrapText="1"/>
    </xf>
    <xf numFmtId="0" fontId="0" fillId="3" borderId="15" xfId="0" applyFont="1" applyFill="1" applyBorder="1" applyAlignment="1" quotePrefix="1">
      <alignment horizontal="center" vertical="center" wrapText="1"/>
    </xf>
    <xf numFmtId="0" fontId="0" fillId="3" borderId="16" xfId="0" applyFont="1" applyFill="1" applyBorder="1" applyAlignment="1" quotePrefix="1">
      <alignment horizontal="center"/>
    </xf>
    <xf numFmtId="0" fontId="0" fillId="3" borderId="16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/>
    </xf>
    <xf numFmtId="0" fontId="0" fillId="3" borderId="16" xfId="0" applyFont="1" applyFill="1" applyBorder="1" applyAlignment="1">
      <alignment/>
    </xf>
    <xf numFmtId="0" fontId="0" fillId="3" borderId="16" xfId="0" applyFont="1" applyFill="1" applyBorder="1" applyAlignment="1" quotePrefix="1">
      <alignment horizontal="center" vertical="center" wrapText="1"/>
    </xf>
    <xf numFmtId="0" fontId="0" fillId="3" borderId="17" xfId="0" applyFont="1" applyFill="1" applyBorder="1" applyAlignment="1" quotePrefix="1">
      <alignment horizontal="center" vertical="center" wrapText="1"/>
    </xf>
    <xf numFmtId="0" fontId="0" fillId="2" borderId="7" xfId="0" applyFont="1" applyFill="1" applyBorder="1" applyAlignment="1">
      <alignment horizontal="left"/>
    </xf>
    <xf numFmtId="180" fontId="0" fillId="2" borderId="10" xfId="0" applyNumberFormat="1" applyFont="1" applyFill="1" applyBorder="1" applyAlignment="1" applyProtection="1">
      <alignment horizontal="right"/>
      <protection/>
    </xf>
    <xf numFmtId="175" fontId="0" fillId="2" borderId="10" xfId="0" applyNumberFormat="1" applyFont="1" applyFill="1" applyBorder="1" applyAlignment="1" applyProtection="1">
      <alignment horizontal="right"/>
      <protection/>
    </xf>
    <xf numFmtId="180" fontId="0" fillId="2" borderId="0" xfId="0" applyNumberFormat="1" applyFont="1" applyFill="1" applyBorder="1" applyAlignment="1" applyProtection="1">
      <alignment horizontal="right"/>
      <protection/>
    </xf>
    <xf numFmtId="181" fontId="0" fillId="2" borderId="10" xfId="0" applyNumberFormat="1" applyFont="1" applyFill="1" applyBorder="1" applyAlignment="1" applyProtection="1">
      <alignment horizontal="right"/>
      <protection/>
    </xf>
    <xf numFmtId="175" fontId="0" fillId="2" borderId="13" xfId="0" applyNumberFormat="1" applyFont="1" applyFill="1" applyBorder="1" applyAlignment="1" applyProtection="1">
      <alignment horizontal="right"/>
      <protection/>
    </xf>
    <xf numFmtId="0" fontId="0" fillId="2" borderId="15" xfId="0" applyFont="1" applyFill="1" applyBorder="1" applyAlignment="1">
      <alignment horizontal="left"/>
    </xf>
    <xf numFmtId="180" fontId="0" fillId="2" borderId="16" xfId="0" applyNumberFormat="1" applyFont="1" applyFill="1" applyBorder="1" applyAlignment="1" applyProtection="1">
      <alignment horizontal="right"/>
      <protection/>
    </xf>
    <xf numFmtId="175" fontId="0" fillId="2" borderId="16" xfId="0" applyNumberFormat="1" applyFont="1" applyFill="1" applyBorder="1" applyAlignment="1" applyProtection="1">
      <alignment horizontal="right"/>
      <protection/>
    </xf>
    <xf numFmtId="181" fontId="0" fillId="2" borderId="16" xfId="0" applyNumberFormat="1" applyFont="1" applyFill="1" applyBorder="1" applyAlignment="1" applyProtection="1">
      <alignment horizontal="right"/>
      <protection/>
    </xf>
    <xf numFmtId="175" fontId="0" fillId="2" borderId="17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2" borderId="0" xfId="0" applyFill="1" applyBorder="1" applyAlignment="1" quotePrefix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peral (miles de hectáreas)</a:t>
            </a:r>
          </a:p>
        </c:rich>
      </c:tx>
      <c:layout>
        <c:manualLayout>
          <c:xMode val="factor"/>
          <c:yMode val="factor"/>
          <c:x val="-0.037"/>
          <c:y val="0.02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1945"/>
          <c:w val="0.96375"/>
          <c:h val="0.74325"/>
        </c:manualLayout>
      </c:layout>
      <c:lineChart>
        <c:grouping val="standard"/>
        <c:varyColors val="0"/>
        <c:ser>
          <c:idx val="0"/>
          <c:order val="0"/>
          <c:tx>
            <c:v>superficie peral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'13.9.4.1'!$A$10:$A$20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'13.9.4.1'!$B$10:$B$20</c:f>
              <c:numCache>
                <c:ptCount val="11"/>
                <c:pt idx="0">
                  <c:v>40.4</c:v>
                </c:pt>
                <c:pt idx="1">
                  <c:v>40.2</c:v>
                </c:pt>
                <c:pt idx="2">
                  <c:v>38.177</c:v>
                </c:pt>
                <c:pt idx="3">
                  <c:v>36.2</c:v>
                </c:pt>
                <c:pt idx="4">
                  <c:v>38.136</c:v>
                </c:pt>
                <c:pt idx="5">
                  <c:v>35.973</c:v>
                </c:pt>
                <c:pt idx="6">
                  <c:v>33.535</c:v>
                </c:pt>
                <c:pt idx="7">
                  <c:v>33.63</c:v>
                </c:pt>
                <c:pt idx="8">
                  <c:v>31.891</c:v>
                </c:pt>
                <c:pt idx="9">
                  <c:v>29.216</c:v>
                </c:pt>
                <c:pt idx="10">
                  <c:v>27.967</c:v>
                </c:pt>
              </c:numCache>
            </c:numRef>
          </c:val>
          <c:smooth val="0"/>
        </c:ser>
        <c:axId val="59227337"/>
        <c:axId val="63283986"/>
      </c:lineChart>
      <c:catAx>
        <c:axId val="59227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283986"/>
        <c:crosses val="autoZero"/>
        <c:auto val="1"/>
        <c:lblOffset val="100"/>
        <c:noMultiLvlLbl val="0"/>
      </c:catAx>
      <c:valAx>
        <c:axId val="63283986"/>
        <c:scaling>
          <c:orientation val="minMax"/>
          <c:min val="2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227337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peral (miles de toneladas)</a:t>
            </a:r>
          </a:p>
        </c:rich>
      </c:tx>
      <c:layout>
        <c:manualLayout>
          <c:xMode val="factor"/>
          <c:yMode val="factor"/>
          <c:x val="-0.04725"/>
          <c:y val="0.046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1"/>
          <c:y val="0.303"/>
          <c:w val="0.9505"/>
          <c:h val="0.648"/>
        </c:manualLayout>
      </c:layout>
      <c:lineChart>
        <c:grouping val="standard"/>
        <c:varyColors val="0"/>
        <c:ser>
          <c:idx val="0"/>
          <c:order val="0"/>
          <c:tx>
            <c:v>producción peral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'13.9.4.1'!$A$10:$A$20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'13.9.4.1'!$F$10:$F$20</c:f>
              <c:numCache>
                <c:ptCount val="11"/>
                <c:pt idx="0">
                  <c:v>745.2</c:v>
                </c:pt>
                <c:pt idx="1">
                  <c:v>669.1</c:v>
                </c:pt>
                <c:pt idx="2">
                  <c:v>673.457</c:v>
                </c:pt>
                <c:pt idx="3">
                  <c:v>630.673</c:v>
                </c:pt>
                <c:pt idx="4">
                  <c:v>728.266</c:v>
                </c:pt>
                <c:pt idx="5">
                  <c:v>609.461</c:v>
                </c:pt>
                <c:pt idx="6">
                  <c:v>639.809</c:v>
                </c:pt>
                <c:pt idx="7">
                  <c:v>593.858</c:v>
                </c:pt>
                <c:pt idx="8">
                  <c:v>551.848</c:v>
                </c:pt>
                <c:pt idx="9">
                  <c:v>538.675</c:v>
                </c:pt>
                <c:pt idx="10">
                  <c:v>463.969</c:v>
                </c:pt>
              </c:numCache>
            </c:numRef>
          </c:val>
          <c:smooth val="0"/>
        </c:ser>
        <c:axId val="32684963"/>
        <c:axId val="25729212"/>
      </c:lineChart>
      <c:catAx>
        <c:axId val="3268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729212"/>
        <c:crosses val="autoZero"/>
        <c:auto val="1"/>
        <c:lblOffset val="100"/>
        <c:noMultiLvlLbl val="0"/>
      </c:catAx>
      <c:valAx>
        <c:axId val="25729212"/>
        <c:scaling>
          <c:orientation val="minMax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68496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peral  (miles de euros)</a:t>
            </a:r>
          </a:p>
        </c:rich>
      </c:tx>
      <c:layout>
        <c:manualLayout>
          <c:xMode val="factor"/>
          <c:yMode val="factor"/>
          <c:x val="-0.04975"/>
          <c:y val="0.02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75"/>
          <c:y val="0.31975"/>
          <c:w val="0.971"/>
          <c:h val="0.61"/>
        </c:manualLayout>
      </c:layout>
      <c:lineChart>
        <c:grouping val="standard"/>
        <c:varyColors val="0"/>
        <c:ser>
          <c:idx val="0"/>
          <c:order val="0"/>
          <c:tx>
            <c:v>valor peral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'13.9.4.1'!$A$10:$A$20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'13.9.4.1'!$H$10:$H$20</c:f>
              <c:numCache>
                <c:ptCount val="11"/>
                <c:pt idx="0">
                  <c:v>211351.84450614837</c:v>
                </c:pt>
                <c:pt idx="1">
                  <c:v>217475.79724255647</c:v>
                </c:pt>
                <c:pt idx="2">
                  <c:v>208300.2501</c:v>
                </c:pt>
                <c:pt idx="3">
                  <c:v>264630.39080000005</c:v>
                </c:pt>
                <c:pt idx="4">
                  <c:v>366681.931</c:v>
                </c:pt>
                <c:pt idx="5">
                  <c:v>288153.1608</c:v>
                </c:pt>
                <c:pt idx="6">
                  <c:v>250357.26170000003</c:v>
                </c:pt>
                <c:pt idx="7">
                  <c:v>237958.9006</c:v>
                </c:pt>
                <c:pt idx="8">
                  <c:v>341373.17279999994</c:v>
                </c:pt>
                <c:pt idx="9">
                  <c:v>289268.475</c:v>
                </c:pt>
                <c:pt idx="10">
                  <c:v>221127.6254</c:v>
                </c:pt>
              </c:numCache>
            </c:numRef>
          </c:val>
          <c:smooth val="0"/>
        </c:ser>
        <c:axId val="30236317"/>
        <c:axId val="3691398"/>
      </c:lineChart>
      <c:catAx>
        <c:axId val="3023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91398"/>
        <c:crosses val="autoZero"/>
        <c:auto val="1"/>
        <c:lblOffset val="100"/>
        <c:noMultiLvlLbl val="0"/>
      </c:catAx>
      <c:valAx>
        <c:axId val="3691398"/>
        <c:scaling>
          <c:orientation val="minMax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23631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22</xdr:row>
      <xdr:rowOff>142875</xdr:rowOff>
    </xdr:from>
    <xdr:to>
      <xdr:col>9</xdr:col>
      <xdr:colOff>752475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219075" y="3857625"/>
        <a:ext cx="97155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38</xdr:row>
      <xdr:rowOff>114300</xdr:rowOff>
    </xdr:from>
    <xdr:to>
      <xdr:col>9</xdr:col>
      <xdr:colOff>781050</xdr:colOff>
      <xdr:row>52</xdr:row>
      <xdr:rowOff>95250</xdr:rowOff>
    </xdr:to>
    <xdr:graphicFrame>
      <xdr:nvGraphicFramePr>
        <xdr:cNvPr id="2" name="Chart 2"/>
        <xdr:cNvGraphicFramePr/>
      </xdr:nvGraphicFramePr>
      <xdr:xfrm>
        <a:off x="219075" y="6448425"/>
        <a:ext cx="974407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54</xdr:row>
      <xdr:rowOff>142875</xdr:rowOff>
    </xdr:from>
    <xdr:to>
      <xdr:col>9</xdr:col>
      <xdr:colOff>828675</xdr:colOff>
      <xdr:row>68</xdr:row>
      <xdr:rowOff>114300</xdr:rowOff>
    </xdr:to>
    <xdr:graphicFrame>
      <xdr:nvGraphicFramePr>
        <xdr:cNvPr id="3" name="Chart 3"/>
        <xdr:cNvGraphicFramePr/>
      </xdr:nvGraphicFramePr>
      <xdr:xfrm>
        <a:off x="257175" y="9067800"/>
        <a:ext cx="9753600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Anuario%202001\AEA2000\EXCEL_CAPS\A01cap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4">
    <pageSetUpPr fitToPage="1"/>
  </sheetPr>
  <dimension ref="A1:L23"/>
  <sheetViews>
    <sheetView showGridLines="0" tabSelected="1" zoomScale="75" zoomScaleNormal="75" workbookViewId="0" topLeftCell="A1">
      <selection activeCell="J20" sqref="J20"/>
    </sheetView>
  </sheetViews>
  <sheetFormatPr defaultColWidth="11.421875" defaultRowHeight="12.75"/>
  <cols>
    <col min="1" max="1" width="13.28125" style="15" customWidth="1"/>
    <col min="2" max="4" width="17.7109375" style="15" customWidth="1"/>
    <col min="5" max="5" width="13.28125" style="15" customWidth="1"/>
    <col min="6" max="6" width="17.7109375" style="15" customWidth="1"/>
    <col min="7" max="7" width="13.28125" style="15" customWidth="1"/>
    <col min="8" max="8" width="13.7109375" style="15" customWidth="1"/>
    <col min="9" max="10" width="13.28125" style="15" customWidth="1"/>
    <col min="11" max="11" width="11.140625" style="15" customWidth="1"/>
    <col min="12" max="12" width="12.00390625" style="15" customWidth="1"/>
    <col min="13" max="13" width="17.00390625" style="15" customWidth="1"/>
    <col min="14" max="19" width="17.140625" style="15" customWidth="1"/>
    <col min="20" max="16384" width="11.421875" style="15" customWidth="1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s="4" customFormat="1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s="4" customFormat="1" ht="13.5" customHeight="1" thickBot="1">
      <c r="A5" s="5"/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2"/>
      <c r="I6" s="14" t="s">
        <v>8</v>
      </c>
      <c r="J6" s="9"/>
    </row>
    <row r="7" spans="1:10" ht="12.75">
      <c r="A7" s="16"/>
      <c r="B7" s="17" t="s">
        <v>9</v>
      </c>
      <c r="C7" s="18"/>
      <c r="D7" s="19"/>
      <c r="E7" s="20" t="s">
        <v>10</v>
      </c>
      <c r="F7" s="21" t="s">
        <v>11</v>
      </c>
      <c r="G7" s="21" t="s">
        <v>12</v>
      </c>
      <c r="H7" s="21" t="s">
        <v>13</v>
      </c>
      <c r="I7" s="22" t="s">
        <v>14</v>
      </c>
      <c r="J7" s="23"/>
    </row>
    <row r="8" spans="1:10" ht="12.75">
      <c r="A8" s="16"/>
      <c r="B8" s="24" t="s">
        <v>15</v>
      </c>
      <c r="C8" s="24" t="s">
        <v>16</v>
      </c>
      <c r="D8" s="19"/>
      <c r="E8" s="20" t="s">
        <v>17</v>
      </c>
      <c r="F8" s="20" t="s">
        <v>18</v>
      </c>
      <c r="G8" s="21" t="s">
        <v>19</v>
      </c>
      <c r="H8" s="25" t="s">
        <v>20</v>
      </c>
      <c r="I8" s="26" t="s">
        <v>21</v>
      </c>
      <c r="J8" s="27" t="s">
        <v>22</v>
      </c>
    </row>
    <row r="9" spans="1:10" ht="13.5" thickBot="1">
      <c r="A9" s="28"/>
      <c r="B9" s="29" t="s">
        <v>23</v>
      </c>
      <c r="C9" s="29" t="s">
        <v>23</v>
      </c>
      <c r="D9" s="30"/>
      <c r="E9" s="31" t="s">
        <v>24</v>
      </c>
      <c r="F9" s="32"/>
      <c r="G9" s="29" t="s">
        <v>25</v>
      </c>
      <c r="H9" s="32"/>
      <c r="I9" s="33"/>
      <c r="J9" s="34"/>
    </row>
    <row r="10" spans="1:10" ht="12.75">
      <c r="A10" s="35">
        <v>1999</v>
      </c>
      <c r="B10" s="36">
        <v>40.4</v>
      </c>
      <c r="C10" s="36">
        <v>38.4</v>
      </c>
      <c r="D10" s="37">
        <v>1225</v>
      </c>
      <c r="E10" s="38">
        <f aca="true" t="shared" si="0" ref="E10:E20">+F10/C10*10</f>
        <v>194.06250000000003</v>
      </c>
      <c r="F10" s="36">
        <v>745.2</v>
      </c>
      <c r="G10" s="39">
        <v>28.361761205870685</v>
      </c>
      <c r="H10" s="37">
        <v>211351.84450614837</v>
      </c>
      <c r="I10" s="37">
        <v>34909</v>
      </c>
      <c r="J10" s="40">
        <v>128942</v>
      </c>
    </row>
    <row r="11" spans="1:10" ht="12.75">
      <c r="A11" s="35">
        <v>2000</v>
      </c>
      <c r="B11" s="36">
        <v>40.2</v>
      </c>
      <c r="C11" s="36">
        <v>38.229</v>
      </c>
      <c r="D11" s="37">
        <v>1161</v>
      </c>
      <c r="E11" s="38">
        <f t="shared" si="0"/>
        <v>175.024196290774</v>
      </c>
      <c r="F11" s="36">
        <v>669.1</v>
      </c>
      <c r="G11" s="39">
        <v>32.50273460507495</v>
      </c>
      <c r="H11" s="37">
        <v>217475.79724255647</v>
      </c>
      <c r="I11" s="37">
        <v>29095.942</v>
      </c>
      <c r="J11" s="40">
        <v>105948.658</v>
      </c>
    </row>
    <row r="12" spans="1:10" ht="12.75">
      <c r="A12" s="35">
        <v>2001</v>
      </c>
      <c r="B12" s="36">
        <v>38.177</v>
      </c>
      <c r="C12" s="36">
        <v>35.521</v>
      </c>
      <c r="D12" s="37">
        <v>1116.051</v>
      </c>
      <c r="E12" s="38">
        <f t="shared" si="0"/>
        <v>189.59404296050224</v>
      </c>
      <c r="F12" s="36">
        <v>673.457</v>
      </c>
      <c r="G12" s="39">
        <v>30.93</v>
      </c>
      <c r="H12" s="37">
        <v>208300.2501</v>
      </c>
      <c r="I12" s="37">
        <v>44249.058</v>
      </c>
      <c r="J12" s="40">
        <v>175030.558</v>
      </c>
    </row>
    <row r="13" spans="1:10" ht="12.75">
      <c r="A13" s="35">
        <v>2002</v>
      </c>
      <c r="B13" s="36">
        <v>36.2</v>
      </c>
      <c r="C13" s="36">
        <v>33.9</v>
      </c>
      <c r="D13" s="37">
        <v>1030</v>
      </c>
      <c r="E13" s="38">
        <f t="shared" si="0"/>
        <v>186.03923303834807</v>
      </c>
      <c r="F13" s="36">
        <v>630.673</v>
      </c>
      <c r="G13" s="39">
        <v>41.96</v>
      </c>
      <c r="H13" s="37">
        <v>264630.39080000005</v>
      </c>
      <c r="I13" s="37">
        <v>25416.282</v>
      </c>
      <c r="J13" s="40">
        <v>145545.927</v>
      </c>
    </row>
    <row r="14" spans="1:10" ht="12.75">
      <c r="A14" s="35">
        <v>2003</v>
      </c>
      <c r="B14" s="36">
        <v>38.136</v>
      </c>
      <c r="C14" s="36">
        <v>36.699</v>
      </c>
      <c r="D14" s="37">
        <v>849.233</v>
      </c>
      <c r="E14" s="38">
        <f t="shared" si="0"/>
        <v>198.4430093463037</v>
      </c>
      <c r="F14" s="36">
        <v>728.266</v>
      </c>
      <c r="G14" s="39">
        <v>50.35</v>
      </c>
      <c r="H14" s="37">
        <v>366681.931</v>
      </c>
      <c r="I14" s="37">
        <v>38618</v>
      </c>
      <c r="J14" s="40">
        <v>129487</v>
      </c>
    </row>
    <row r="15" spans="1:10" ht="12.75">
      <c r="A15" s="35">
        <v>2004</v>
      </c>
      <c r="B15" s="36">
        <v>35.973</v>
      </c>
      <c r="C15" s="36">
        <v>34.161</v>
      </c>
      <c r="D15" s="37">
        <v>766.249</v>
      </c>
      <c r="E15" s="38">
        <f t="shared" si="0"/>
        <v>178.40841895729045</v>
      </c>
      <c r="F15" s="36">
        <v>609.461</v>
      </c>
      <c r="G15" s="39">
        <v>47.28</v>
      </c>
      <c r="H15" s="37">
        <v>288153.1608</v>
      </c>
      <c r="I15" s="37">
        <v>39692</v>
      </c>
      <c r="J15" s="40">
        <v>121425</v>
      </c>
    </row>
    <row r="16" spans="1:10" ht="12.75">
      <c r="A16" s="35">
        <v>2005</v>
      </c>
      <c r="B16" s="36">
        <v>33.535</v>
      </c>
      <c r="C16" s="36">
        <v>31.284</v>
      </c>
      <c r="D16" s="37">
        <v>716.77</v>
      </c>
      <c r="E16" s="38">
        <f t="shared" si="0"/>
        <v>204.51636619358138</v>
      </c>
      <c r="F16" s="36">
        <v>639.809</v>
      </c>
      <c r="G16" s="39">
        <v>39.13</v>
      </c>
      <c r="H16" s="37">
        <v>250357.26170000003</v>
      </c>
      <c r="I16" s="37">
        <v>56427</v>
      </c>
      <c r="J16" s="40">
        <v>148365</v>
      </c>
    </row>
    <row r="17" spans="1:10" ht="12.75">
      <c r="A17" s="35">
        <v>2006</v>
      </c>
      <c r="B17" s="36">
        <v>33.63</v>
      </c>
      <c r="C17" s="36">
        <v>32.09</v>
      </c>
      <c r="D17" s="37">
        <v>689.067</v>
      </c>
      <c r="E17" s="38">
        <f t="shared" si="0"/>
        <v>185.06014334683698</v>
      </c>
      <c r="F17" s="36">
        <v>593.858</v>
      </c>
      <c r="G17" s="39">
        <v>40.07</v>
      </c>
      <c r="H17" s="37">
        <v>237958.9006</v>
      </c>
      <c r="I17" s="37">
        <v>32174</v>
      </c>
      <c r="J17" s="40">
        <v>136258</v>
      </c>
    </row>
    <row r="18" spans="1:10" ht="12.75">
      <c r="A18" s="35">
        <v>2007</v>
      </c>
      <c r="B18" s="36">
        <v>31.891</v>
      </c>
      <c r="C18" s="36">
        <v>30.198</v>
      </c>
      <c r="D18" s="37">
        <v>636.411</v>
      </c>
      <c r="E18" s="38">
        <f t="shared" si="0"/>
        <v>182.7432280283462</v>
      </c>
      <c r="F18" s="36">
        <v>551.848</v>
      </c>
      <c r="G18" s="39">
        <v>61.86</v>
      </c>
      <c r="H18" s="37">
        <f>F18*G18*10</f>
        <v>341373.17279999994</v>
      </c>
      <c r="I18" s="37">
        <v>54272</v>
      </c>
      <c r="J18" s="40">
        <v>94964</v>
      </c>
    </row>
    <row r="19" spans="1:10" ht="12.75">
      <c r="A19" s="35">
        <v>2008</v>
      </c>
      <c r="B19" s="36">
        <v>29.216</v>
      </c>
      <c r="C19" s="36">
        <v>27.445</v>
      </c>
      <c r="D19" s="37">
        <v>662.696</v>
      </c>
      <c r="E19" s="36">
        <f t="shared" si="0"/>
        <v>196.27436691564947</v>
      </c>
      <c r="F19" s="36">
        <v>538.675</v>
      </c>
      <c r="G19" s="39">
        <v>53.7</v>
      </c>
      <c r="H19" s="37">
        <f>F19*G19*10</f>
        <v>289268.475</v>
      </c>
      <c r="I19" s="37">
        <v>50058</v>
      </c>
      <c r="J19" s="40">
        <v>155539</v>
      </c>
    </row>
    <row r="20" spans="1:10" ht="13.5" thickBot="1">
      <c r="A20" s="41">
        <v>2009</v>
      </c>
      <c r="B20" s="42">
        <v>27.967</v>
      </c>
      <c r="C20" s="42">
        <v>26.104</v>
      </c>
      <c r="D20" s="43">
        <v>648.241</v>
      </c>
      <c r="E20" s="42">
        <f t="shared" si="0"/>
        <v>177.7386607416488</v>
      </c>
      <c r="F20" s="42">
        <v>463.969</v>
      </c>
      <c r="G20" s="44">
        <v>47.66</v>
      </c>
      <c r="H20" s="43">
        <f>F20*G20*10</f>
        <v>221127.6254</v>
      </c>
      <c r="I20" s="43">
        <v>33928</v>
      </c>
      <c r="J20" s="45">
        <v>97113</v>
      </c>
    </row>
    <row r="23" spans="1:12" s="47" customFormat="1" ht="15" customHeight="1">
      <c r="A23" s="4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</sheetData>
  <mergeCells count="7">
    <mergeCell ref="A1:J1"/>
    <mergeCell ref="A3:J3"/>
    <mergeCell ref="A4:J4"/>
    <mergeCell ref="A6:A9"/>
    <mergeCell ref="D6:D9"/>
    <mergeCell ref="I8:I9"/>
    <mergeCell ref="J8:J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2011-03-21T12:50:11Z</dcterms:created>
  <dcterms:modified xsi:type="dcterms:W3CDTF">2011-03-21T12:50:24Z</dcterms:modified>
  <cp:category/>
  <cp:version/>
  <cp:contentType/>
  <cp:contentStatus/>
</cp:coreProperties>
</file>