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3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'13.6.33.1'!$A$1:$H$68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<sst xmlns="http://schemas.openxmlformats.org/spreadsheetml/2006/main" count="20" uniqueCount="20">
  <si>
    <t>SUPERFICIES Y PRODUCCIONES DE CULTIVOS</t>
  </si>
  <si>
    <t>13.6.33.1. HORTALIZAS DE RAÍCES Y BULBOS-AJO: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</si>
  <si>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</si>
  <si>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</si>
  <si>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</si>
  <si>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</si>
  <si>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</si>
  <si>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</si>
  <si>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</si>
  <si>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</si>
  <si>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</si>
  <si>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</si>
  <si>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ha)</t>
  </si>
  <si>
    <t>(qm/ha)</t>
  </si>
  <si>
    <t>(miles de t)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</si>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</sst>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169" fontId="0" fillId="0" borderId="8" xfId="0" applyNumberFormat="1" applyFont="1" applyFill="1" applyBorder="1" applyAlignment="1">
      <alignment horizontal="right"/>
    </xf>
    <xf numFmtId="169" fontId="0" fillId="0" borderId="8" xfId="0" applyNumberFormat="1" applyFont="1" applyFill="1" applyBorder="1" applyAlignment="1" applyProtection="1">
      <alignment horizontal="right"/>
      <protection/>
    </xf>
    <xf numFmtId="39" fontId="0" fillId="0" borderId="8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ajo (miles de hectáreas)</a:t>
            </a:r>
          </a:p>
        </c:rich>
      </c:tx>
      <c:layout>
        <c:manualLayout>
          <c:xMode val="factor"/>
          <c:yMode val="factor"/>
          <c:x val="0.0342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2505"/>
          <c:w val="0.94725"/>
          <c:h val="0.750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'13.6.33.1'!$A$10:$A$20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'13.6.33.1'!$B$10:$B$20</c:f>
              <c:numCache>
                <c:ptCount val="11"/>
                <c:pt idx="0">
                  <c:v>23.9</c:v>
                </c:pt>
                <c:pt idx="1">
                  <c:v>22.7</c:v>
                </c:pt>
                <c:pt idx="2">
                  <c:v>24.038</c:v>
                </c:pt>
                <c:pt idx="3">
                  <c:v>23.903</c:v>
                </c:pt>
                <c:pt idx="4">
                  <c:v>21.683</c:v>
                </c:pt>
                <c:pt idx="5">
                  <c:v>21.428</c:v>
                </c:pt>
                <c:pt idx="6">
                  <c:v>17.331</c:v>
                </c:pt>
                <c:pt idx="7">
                  <c:v>15.86</c:v>
                </c:pt>
                <c:pt idx="8">
                  <c:v>16.686</c:v>
                </c:pt>
                <c:pt idx="9">
                  <c:v>15.473</c:v>
                </c:pt>
                <c:pt idx="10">
                  <c:v>15.919</c:v>
                </c:pt>
              </c:numCache>
            </c:numRef>
          </c:val>
          <c:smooth val="0"/>
        </c:ser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ajo (miles toneladas)</a:t>
            </a:r>
          </a:p>
        </c:rich>
      </c:tx>
      <c:layout>
        <c:manualLayout>
          <c:xMode val="factor"/>
          <c:yMode val="factor"/>
          <c:x val="0.031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26725"/>
          <c:w val="0.957"/>
          <c:h val="0.73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'13.6.33.1'!$A$10:$A$20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'13.6.33.1'!$D$10:$D$20</c:f>
              <c:numCache>
                <c:ptCount val="11"/>
                <c:pt idx="0">
                  <c:v>178.1</c:v>
                </c:pt>
                <c:pt idx="1">
                  <c:v>162.8</c:v>
                </c:pt>
                <c:pt idx="2">
                  <c:v>175.141</c:v>
                </c:pt>
                <c:pt idx="3">
                  <c:v>194.73</c:v>
                </c:pt>
                <c:pt idx="4">
                  <c:v>170.161</c:v>
                </c:pt>
                <c:pt idx="5">
                  <c:v>165.425</c:v>
                </c:pt>
                <c:pt idx="6">
                  <c:v>136.4</c:v>
                </c:pt>
                <c:pt idx="7">
                  <c:v>145.372</c:v>
                </c:pt>
                <c:pt idx="8">
                  <c:v>151.674</c:v>
                </c:pt>
                <c:pt idx="9">
                  <c:v>133.61</c:v>
                </c:pt>
                <c:pt idx="10">
                  <c:v>154.587</c:v>
                </c:pt>
              </c:numCache>
            </c:numRef>
          </c:val>
          <c:smooth val="0"/>
        </c:ser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ajo (miles de euros)</a:t>
            </a:r>
          </a:p>
        </c:rich>
      </c:tx>
      <c:layout>
        <c:manualLayout>
          <c:xMode val="factor"/>
          <c:yMode val="factor"/>
          <c:x val="0.01625"/>
          <c:y val="-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425"/>
          <c:w val="0.968"/>
          <c:h val="0.784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</c:strLit>
          </c:cat>
          <c:val>
            <c:numRef>
              <c:f>'13.6.33.1'!$F$10:$F$20</c:f>
              <c:numCache>
                <c:ptCount val="11"/>
                <c:pt idx="0">
                  <c:v>162422.88413688654</c:v>
                </c:pt>
                <c:pt idx="1">
                  <c:v>138195.9539865133</c:v>
                </c:pt>
                <c:pt idx="2">
                  <c:v>178276.0239</c:v>
                </c:pt>
                <c:pt idx="3">
                  <c:v>236460.63900000002</c:v>
                </c:pt>
                <c:pt idx="4">
                  <c:v>134937.673</c:v>
                </c:pt>
                <c:pt idx="5">
                  <c:v>142033.90500000003</c:v>
                </c:pt>
                <c:pt idx="6">
                  <c:v>140137.36</c:v>
                </c:pt>
                <c:pt idx="7">
                  <c:v>203360.89080000002</c:v>
                </c:pt>
                <c:pt idx="8">
                  <c:v>200088.3408</c:v>
                </c:pt>
                <c:pt idx="9">
                  <c:v>168388.68300000002</c:v>
                </c:pt>
                <c:pt idx="10">
                  <c:v>186354.6285</c:v>
                </c:pt>
              </c:numCache>
            </c:numRef>
          </c:val>
          <c:smooth val="0"/>
        </c:ser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  <c:max val="3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7</xdr:col>
      <xdr:colOff>876300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04775" y="3743325"/>
        <a:ext cx="76390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38</xdr:row>
      <xdr:rowOff>38100</xdr:rowOff>
    </xdr:from>
    <xdr:to>
      <xdr:col>7</xdr:col>
      <xdr:colOff>885825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114300" y="6343650"/>
        <a:ext cx="76390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54</xdr:row>
      <xdr:rowOff>9525</xdr:rowOff>
    </xdr:from>
    <xdr:to>
      <xdr:col>7</xdr:col>
      <xdr:colOff>885825</xdr:colOff>
      <xdr:row>67</xdr:row>
      <xdr:rowOff>57150</xdr:rowOff>
    </xdr:to>
    <xdr:graphicFrame>
      <xdr:nvGraphicFramePr>
        <xdr:cNvPr id="3" name="Chart 3"/>
        <xdr:cNvGraphicFramePr/>
      </xdr:nvGraphicFramePr>
      <xdr:xfrm>
        <a:off x="76200" y="8905875"/>
        <a:ext cx="76771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6">
    <pageSetUpPr fitToPage="1"/>
  </sheetPr>
  <dimension ref="A1:I21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4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8"/>
      <c r="E6" s="9" t="s">
        <v>4</v>
      </c>
      <c r="F6" s="8"/>
      <c r="G6" s="10" t="s">
        <v>5</v>
      </c>
      <c r="H6" s="11"/>
    </row>
    <row r="7" spans="1:8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</row>
    <row r="8" spans="1:8" ht="12.75">
      <c r="A8" s="13"/>
      <c r="B8" s="14" t="s">
        <v>12</v>
      </c>
      <c r="C8" s="14" t="s">
        <v>13</v>
      </c>
      <c r="D8" s="17" t="s">
        <v>14</v>
      </c>
      <c r="E8" s="14" t="s">
        <v>15</v>
      </c>
      <c r="F8" s="18" t="s">
        <v>16</v>
      </c>
      <c r="G8" s="19" t="s">
        <v>17</v>
      </c>
      <c r="H8" s="20" t="s">
        <v>18</v>
      </c>
    </row>
    <row r="9" spans="1:8" ht="13.5" thickBot="1">
      <c r="A9" s="21"/>
      <c r="B9" s="22"/>
      <c r="C9" s="22"/>
      <c r="D9" s="22"/>
      <c r="E9" s="23" t="s">
        <v>19</v>
      </c>
      <c r="F9" s="22"/>
      <c r="G9" s="24"/>
      <c r="H9" s="25"/>
    </row>
    <row r="10" spans="1:9" ht="12.75">
      <c r="A10" s="26">
        <v>1999</v>
      </c>
      <c r="B10" s="27">
        <v>23.9</v>
      </c>
      <c r="C10" s="28">
        <v>74.51882845188285</v>
      </c>
      <c r="D10" s="27">
        <v>178.1</v>
      </c>
      <c r="E10" s="29">
        <v>91.19757671919514</v>
      </c>
      <c r="F10" s="30">
        <v>162422.88413688654</v>
      </c>
      <c r="G10" s="30">
        <v>9213</v>
      </c>
      <c r="H10" s="31">
        <v>59012</v>
      </c>
      <c r="I10" s="32"/>
    </row>
    <row r="11" spans="1:9" ht="12.75">
      <c r="A11" s="26">
        <v>2000</v>
      </c>
      <c r="B11" s="27">
        <v>22.7</v>
      </c>
      <c r="C11" s="28">
        <v>71.71806167400882</v>
      </c>
      <c r="D11" s="27">
        <v>162.8</v>
      </c>
      <c r="E11" s="29">
        <v>84.88694962316542</v>
      </c>
      <c r="F11" s="30">
        <v>138195.9539865133</v>
      </c>
      <c r="G11" s="30">
        <v>10528.784</v>
      </c>
      <c r="H11" s="31">
        <v>69489.273</v>
      </c>
      <c r="I11" s="32"/>
    </row>
    <row r="12" spans="1:9" ht="12.75">
      <c r="A12" s="26">
        <v>2001</v>
      </c>
      <c r="B12" s="27">
        <v>24.038</v>
      </c>
      <c r="C12" s="28">
        <v>72.86005491305433</v>
      </c>
      <c r="D12" s="27">
        <v>175.141</v>
      </c>
      <c r="E12" s="29">
        <v>101.79</v>
      </c>
      <c r="F12" s="30">
        <v>178276.0239</v>
      </c>
      <c r="G12" s="30">
        <v>11017.611</v>
      </c>
      <c r="H12" s="31">
        <v>62154.185</v>
      </c>
      <c r="I12" s="32"/>
    </row>
    <row r="13" spans="1:9" ht="12.75">
      <c r="A13" s="26">
        <v>2002</v>
      </c>
      <c r="B13" s="27">
        <v>23.903</v>
      </c>
      <c r="C13" s="28">
        <v>81.4667614943731</v>
      </c>
      <c r="D13" s="27">
        <v>194.73</v>
      </c>
      <c r="E13" s="29">
        <v>121.43</v>
      </c>
      <c r="F13" s="30">
        <v>236460.63900000002</v>
      </c>
      <c r="G13" s="30">
        <v>11633.797</v>
      </c>
      <c r="H13" s="31">
        <v>59718.59</v>
      </c>
      <c r="I13" s="32"/>
    </row>
    <row r="14" spans="1:9" ht="12.75">
      <c r="A14" s="26">
        <v>2003</v>
      </c>
      <c r="B14" s="27">
        <v>21.683</v>
      </c>
      <c r="C14" s="28">
        <v>78.47668680533137</v>
      </c>
      <c r="D14" s="27">
        <v>170.161</v>
      </c>
      <c r="E14" s="29">
        <v>79.3</v>
      </c>
      <c r="F14" s="30">
        <v>134937.673</v>
      </c>
      <c r="G14" s="30">
        <v>11112</v>
      </c>
      <c r="H14" s="31">
        <v>61161</v>
      </c>
      <c r="I14" s="32"/>
    </row>
    <row r="15" spans="1:9" ht="12.75">
      <c r="A15" s="26">
        <v>2004</v>
      </c>
      <c r="B15" s="27">
        <v>21.428</v>
      </c>
      <c r="C15" s="28">
        <v>77.20039201045361</v>
      </c>
      <c r="D15" s="27">
        <v>165.425</v>
      </c>
      <c r="E15" s="29">
        <v>85.86</v>
      </c>
      <c r="F15" s="30">
        <v>142033.90500000003</v>
      </c>
      <c r="G15" s="30">
        <v>11061</v>
      </c>
      <c r="H15" s="31">
        <v>66704</v>
      </c>
      <c r="I15" s="32"/>
    </row>
    <row r="16" spans="1:9" ht="12.75">
      <c r="A16" s="26">
        <v>2005</v>
      </c>
      <c r="B16" s="27">
        <v>17.331</v>
      </c>
      <c r="C16" s="28">
        <v>78.70290231377301</v>
      </c>
      <c r="D16" s="27">
        <v>136.4</v>
      </c>
      <c r="E16" s="29">
        <v>102.74</v>
      </c>
      <c r="F16" s="30">
        <v>140137.36</v>
      </c>
      <c r="G16" s="30">
        <v>13458</v>
      </c>
      <c r="H16" s="31">
        <v>65614</v>
      </c>
      <c r="I16" s="32"/>
    </row>
    <row r="17" spans="1:9" ht="12.75">
      <c r="A17" s="26">
        <v>2006</v>
      </c>
      <c r="B17" s="27">
        <v>15.86</v>
      </c>
      <c r="C17" s="28">
        <v>91.6595208070618</v>
      </c>
      <c r="D17" s="27">
        <v>145.372</v>
      </c>
      <c r="E17" s="29">
        <v>139.89</v>
      </c>
      <c r="F17" s="30">
        <v>203360.89080000002</v>
      </c>
      <c r="G17" s="30">
        <v>16465</v>
      </c>
      <c r="H17" s="31">
        <v>51625</v>
      </c>
      <c r="I17" s="32"/>
    </row>
    <row r="18" spans="1:9" ht="12.75">
      <c r="A18" s="26">
        <v>2007</v>
      </c>
      <c r="B18" s="27">
        <f>16686/1000</f>
        <v>16.686</v>
      </c>
      <c r="C18" s="28">
        <f>D18/B18*10</f>
        <v>90.89895720963682</v>
      </c>
      <c r="D18" s="27">
        <f>151674/1000</f>
        <v>151.674</v>
      </c>
      <c r="E18" s="29">
        <v>131.92</v>
      </c>
      <c r="F18" s="30">
        <f>E18*D18*10</f>
        <v>200088.3408</v>
      </c>
      <c r="G18" s="30">
        <v>19073</v>
      </c>
      <c r="H18" s="31">
        <v>52455</v>
      </c>
      <c r="I18" s="32"/>
    </row>
    <row r="19" spans="1:9" ht="12.75">
      <c r="A19" s="26">
        <v>2008</v>
      </c>
      <c r="B19" s="27">
        <v>15.473</v>
      </c>
      <c r="C19" s="28">
        <f>D19/B19*10</f>
        <v>86.35041685516708</v>
      </c>
      <c r="D19" s="27">
        <v>133.61</v>
      </c>
      <c r="E19" s="29">
        <v>126.03</v>
      </c>
      <c r="F19" s="30">
        <f>E19*D19*10</f>
        <v>168388.68300000002</v>
      </c>
      <c r="G19" s="30">
        <v>16654</v>
      </c>
      <c r="H19" s="31">
        <v>49449</v>
      </c>
      <c r="I19" s="32"/>
    </row>
    <row r="20" spans="1:9" ht="13.5" thickBot="1">
      <c r="A20" s="26">
        <v>2009</v>
      </c>
      <c r="B20" s="27">
        <v>15.919</v>
      </c>
      <c r="C20" s="28">
        <f>D20/B20*10</f>
        <v>97.10848671398956</v>
      </c>
      <c r="D20" s="27">
        <v>154.587</v>
      </c>
      <c r="E20" s="29">
        <v>120.55</v>
      </c>
      <c r="F20" s="30">
        <f>E20*D20*10</f>
        <v>186354.6285</v>
      </c>
      <c r="G20" s="30">
        <v>12650</v>
      </c>
      <c r="H20" s="31">
        <v>59261</v>
      </c>
      <c r="I20" s="32"/>
    </row>
    <row r="21" spans="1:8" ht="12.75">
      <c r="A21" s="33"/>
      <c r="B21" s="33"/>
      <c r="C21" s="33"/>
      <c r="D21" s="33"/>
      <c r="E21" s="33"/>
      <c r="F21" s="33"/>
      <c r="G21" s="33"/>
      <c r="H21" s="33"/>
    </row>
  </sheetData>
  <mergeCells count="6">
    <mergeCell ref="A1:H1"/>
    <mergeCell ref="A3:H3"/>
    <mergeCell ref="A6:A9"/>
    <mergeCell ref="G8:G9"/>
    <mergeCell ref="H8:H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2011-03-09T09:14:09Z</dcterms:created>
  <dcterms:modified xsi:type="dcterms:W3CDTF">2011-03-09T09:14:17Z</dcterms:modified>
  <cp:category/>
  <cp:version/>
  <cp:contentType/>
  <cp:contentStatus/>
</cp:coreProperties>
</file>