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6.3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<sst xmlns="http://schemas.openxmlformats.org/spreadsheetml/2006/main" count="19" uniqueCount="19">
  <si>
    <t>SUPERFICIES Y PRODUCCIONES DE CULTIVOS</t>
  </si>
  <si>
    <t>13.6.31.1. HORTALIZAS DE FLOR-ALCACHOFA: Serie histórica de superficie, rendimiento, producción, precio, valor y comercio exterior</t>
  </si>
  <si>
    <t>Años</t>
  </si>
  <si>
    <t>Precio medio</t>
  </si>
  <si>
    <t>Comercio exterior</t>
  </si>
  <si>
    <t>Superficie</t>
  </si>
  <si>
    <t>Rendimiento</t>
  </si>
  <si>
    <t>Producción</t>
  </si>
  <si>
    <t>percibido por</t>
  </si>
  <si>
    <t>Valor</t>
  </si>
  <si>
    <t>(toneladas)</t>
  </si>
  <si>
    <t>(miles de hectáreas)</t>
  </si>
  <si>
    <t>(qm/ha)</t>
  </si>
  <si>
    <t>(miles de toneladas)</t>
  </si>
  <si>
    <t>los agricultores</t>
  </si>
  <si>
    <t>(miles de euros)</t>
  </si>
  <si>
    <t>Importaciones</t>
  </si>
  <si>
    <t>Exportaciones</t>
  </si>
  <si>
    <t>(euros/100kg)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</si>
</sst>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9.5"/>
      <name val="Arial"/>
      <family val="2"/>
    </font>
    <font>
      <sz val="5"/>
      <name val="Arial"/>
      <family val="0"/>
    </font>
    <font>
      <sz val="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2" borderId="7" xfId="0" applyFont="1" applyFill="1" applyBorder="1" applyAlignment="1" quotePrefix="1">
      <alignment horizontal="center" vertical="center" wrapText="1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 quotePrefix="1">
      <alignment horizontal="center" vertical="center" wrapText="1"/>
    </xf>
    <xf numFmtId="0" fontId="0" fillId="2" borderId="13" xfId="0" applyFont="1" applyFill="1" applyBorder="1" applyAlignment="1" quotePrefix="1">
      <alignment horizontal="center" vertical="center" wrapText="1"/>
    </xf>
    <xf numFmtId="0" fontId="0" fillId="2" borderId="14" xfId="0" applyFont="1" applyFill="1" applyBorder="1" applyAlignment="1" quotePrefix="1">
      <alignment horizontal="center" vertical="center" wrapText="1"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 quotePrefix="1">
      <alignment horizontal="center"/>
    </xf>
    <xf numFmtId="0" fontId="0" fillId="2" borderId="15" xfId="0" applyFont="1" applyFill="1" applyBorder="1" applyAlignment="1" quotePrefix="1">
      <alignment horizontal="center" vertical="center" wrapText="1"/>
    </xf>
    <xf numFmtId="0" fontId="0" fillId="2" borderId="16" xfId="0" applyFont="1" applyFill="1" applyBorder="1" applyAlignment="1" quotePrefix="1">
      <alignment horizontal="center" vertical="center" wrapText="1"/>
    </xf>
    <xf numFmtId="0" fontId="0" fillId="0" borderId="7" xfId="0" applyFont="1" applyFill="1" applyBorder="1" applyAlignment="1">
      <alignment horizontal="left"/>
    </xf>
    <xf numFmtId="169" fontId="0" fillId="0" borderId="8" xfId="0" applyNumberFormat="1" applyFont="1" applyFill="1" applyBorder="1" applyAlignment="1">
      <alignment horizontal="right"/>
    </xf>
    <xf numFmtId="168" fontId="0" fillId="0" borderId="8" xfId="0" applyNumberFormat="1" applyFont="1" applyFill="1" applyBorder="1" applyAlignment="1">
      <alignment horizontal="right"/>
    </xf>
    <xf numFmtId="170" fontId="0" fillId="0" borderId="8" xfId="0" applyNumberFormat="1" applyFont="1" applyFill="1" applyBorder="1" applyAlignment="1">
      <alignment horizontal="right"/>
    </xf>
    <xf numFmtId="168" fontId="0" fillId="0" borderId="11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alcachofa (miles de hectáreas)</a:t>
            </a:r>
          </a:p>
        </c:rich>
      </c:tx>
      <c:layout>
        <c:manualLayout>
          <c:xMode val="factor"/>
          <c:yMode val="factor"/>
          <c:x val="0.02775"/>
          <c:y val="0.046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25125"/>
          <c:w val="0.9545"/>
          <c:h val="0.748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'13.6.31.1'!$A$9:$A$19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'13.6.31.1'!$B$9:$B$19</c:f>
              <c:numCache>
                <c:ptCount val="11"/>
                <c:pt idx="0">
                  <c:v>18.8</c:v>
                </c:pt>
                <c:pt idx="1">
                  <c:v>19.7</c:v>
                </c:pt>
                <c:pt idx="2">
                  <c:v>18.708</c:v>
                </c:pt>
                <c:pt idx="3">
                  <c:v>19.289</c:v>
                </c:pt>
                <c:pt idx="4">
                  <c:v>19.094</c:v>
                </c:pt>
                <c:pt idx="5">
                  <c:v>19.142</c:v>
                </c:pt>
                <c:pt idx="6">
                  <c:v>18.792</c:v>
                </c:pt>
                <c:pt idx="7">
                  <c:v>18.097</c:v>
                </c:pt>
                <c:pt idx="8">
                  <c:v>17.277</c:v>
                </c:pt>
                <c:pt idx="9">
                  <c:v>16.042</c:v>
                </c:pt>
                <c:pt idx="10">
                  <c:v>15.19</c:v>
                </c:pt>
              </c:numCache>
            </c:numRef>
          </c:val>
          <c:smooth val="0"/>
        </c:ser>
        <c:axId val="15219257"/>
        <c:axId val="2755586"/>
      </c:lineChart>
      <c:catAx>
        <c:axId val="15219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55586"/>
        <c:crosses val="autoZero"/>
        <c:auto val="1"/>
        <c:lblOffset val="100"/>
        <c:tickLblSkip val="1"/>
        <c:noMultiLvlLbl val="0"/>
      </c:catAx>
      <c:valAx>
        <c:axId val="2755586"/>
        <c:scaling>
          <c:orientation val="minMax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521925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alcachofa (miles toneladas)</a:t>
            </a:r>
          </a:p>
        </c:rich>
      </c:tx>
      <c:layout>
        <c:manualLayout>
          <c:xMode val="factor"/>
          <c:yMode val="factor"/>
          <c:x val="0.0145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257"/>
          <c:w val="0.9585"/>
          <c:h val="0.744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'13.6.31.1'!$A$9:$A$19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'13.6.31.1'!$D$9:$D$19</c:f>
              <c:numCache>
                <c:ptCount val="11"/>
                <c:pt idx="0">
                  <c:v>289.7</c:v>
                </c:pt>
                <c:pt idx="1">
                  <c:v>290.2</c:v>
                </c:pt>
                <c:pt idx="2">
                  <c:v>277.377</c:v>
                </c:pt>
                <c:pt idx="3">
                  <c:v>289.417</c:v>
                </c:pt>
                <c:pt idx="4">
                  <c:v>306.484</c:v>
                </c:pt>
                <c:pt idx="5">
                  <c:v>300.216</c:v>
                </c:pt>
                <c:pt idx="6">
                  <c:v>200.135</c:v>
                </c:pt>
                <c:pt idx="7">
                  <c:v>228.219</c:v>
                </c:pt>
                <c:pt idx="8">
                  <c:v>226.281</c:v>
                </c:pt>
                <c:pt idx="9">
                  <c:v>203.301</c:v>
                </c:pt>
                <c:pt idx="10">
                  <c:v>194.099</c:v>
                </c:pt>
              </c:numCache>
            </c:numRef>
          </c:val>
          <c:smooth val="0"/>
        </c:ser>
        <c:axId val="24800275"/>
        <c:axId val="21875884"/>
      </c:lineChart>
      <c:catAx>
        <c:axId val="2480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875884"/>
        <c:crosses val="autoZero"/>
        <c:auto val="1"/>
        <c:lblOffset val="100"/>
        <c:tickLblSkip val="1"/>
        <c:noMultiLvlLbl val="0"/>
      </c:catAx>
      <c:valAx>
        <c:axId val="21875884"/>
        <c:scaling>
          <c:orientation val="minMax"/>
          <c:max val="450"/>
          <c:min val="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800275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alcachofa (miles de euros)</a:t>
            </a:r>
          </a:p>
        </c:rich>
      </c:tx>
      <c:layout>
        <c:manualLayout>
          <c:xMode val="factor"/>
          <c:yMode val="factor"/>
          <c:x val="0.008"/>
          <c:y val="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855"/>
          <c:w val="0.97275"/>
          <c:h val="0.810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'13.6.31.1'!$A$9:$A$19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'13.6.31.1'!$F$9:$F$19</c:f>
              <c:numCache>
                <c:ptCount val="11"/>
                <c:pt idx="0">
                  <c:v>175384.2330484536</c:v>
                </c:pt>
                <c:pt idx="1">
                  <c:v>142251.82407173683</c:v>
                </c:pt>
                <c:pt idx="2">
                  <c:v>94169.4915</c:v>
                </c:pt>
                <c:pt idx="3">
                  <c:v>158166.39049999998</c:v>
                </c:pt>
                <c:pt idx="4">
                  <c:v>176167.00319999998</c:v>
                </c:pt>
                <c:pt idx="5">
                  <c:v>169411.8888</c:v>
                </c:pt>
                <c:pt idx="6">
                  <c:v>125044.34799999998</c:v>
                </c:pt>
                <c:pt idx="7">
                  <c:v>131796.4725</c:v>
                </c:pt>
                <c:pt idx="8">
                  <c:v>133505.79</c:v>
                </c:pt>
                <c:pt idx="9">
                  <c:v>95815.7613</c:v>
                </c:pt>
                <c:pt idx="10">
                  <c:v>99068.12959999999</c:v>
                </c:pt>
              </c:numCache>
            </c:numRef>
          </c:val>
          <c:smooth val="0"/>
        </c:ser>
        <c:axId val="62665229"/>
        <c:axId val="27116150"/>
      </c:lineChart>
      <c:catAx>
        <c:axId val="6266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116150"/>
        <c:crosses val="autoZero"/>
        <c:auto val="1"/>
        <c:lblOffset val="100"/>
        <c:tickLblSkip val="1"/>
        <c:noMultiLvlLbl val="0"/>
      </c:catAx>
      <c:valAx>
        <c:axId val="27116150"/>
        <c:scaling>
          <c:orientation val="minMax"/>
          <c:max val="180000"/>
          <c:min val="8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66522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21</xdr:row>
      <xdr:rowOff>104775</xdr:rowOff>
    </xdr:from>
    <xdr:to>
      <xdr:col>7</xdr:col>
      <xdr:colOff>828675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200025" y="3629025"/>
        <a:ext cx="88963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37</xdr:row>
      <xdr:rowOff>47625</xdr:rowOff>
    </xdr:from>
    <xdr:to>
      <xdr:col>7</xdr:col>
      <xdr:colOff>876300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219075" y="6162675"/>
        <a:ext cx="89249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53</xdr:row>
      <xdr:rowOff>9525</xdr:rowOff>
    </xdr:from>
    <xdr:to>
      <xdr:col>7</xdr:col>
      <xdr:colOff>914400</xdr:colOff>
      <xdr:row>66</xdr:row>
      <xdr:rowOff>57150</xdr:rowOff>
    </xdr:to>
    <xdr:graphicFrame>
      <xdr:nvGraphicFramePr>
        <xdr:cNvPr id="3" name="Chart 3"/>
        <xdr:cNvGraphicFramePr/>
      </xdr:nvGraphicFramePr>
      <xdr:xfrm>
        <a:off x="219075" y="8715375"/>
        <a:ext cx="89630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2">
    <pageSetUpPr fitToPage="1"/>
  </sheetPr>
  <dimension ref="A1:J20"/>
  <sheetViews>
    <sheetView showGridLines="0" tabSelected="1" zoomScale="75" zoomScaleNormal="75" workbookViewId="0" topLeftCell="A1">
      <selection activeCell="E46" sqref="E46"/>
    </sheetView>
  </sheetViews>
  <sheetFormatPr defaultColWidth="11.421875" defaultRowHeight="12.75"/>
  <cols>
    <col min="1" max="8" width="17.7109375" style="12" customWidth="1"/>
    <col min="9" max="10" width="11.421875" style="12" customWidth="1"/>
    <col min="11" max="11" width="11.140625" style="12" customWidth="1"/>
    <col min="12" max="19" width="12.00390625" style="12" customWidth="1"/>
    <col min="20" max="16384" width="11.421875" style="12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="3" customFormat="1" ht="12.75" customHeight="1"/>
    <row r="3" spans="1:8" s="3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3" customFormat="1" ht="13.5" customHeight="1" thickBot="1">
      <c r="A4" s="5"/>
      <c r="B4" s="6"/>
      <c r="C4" s="6"/>
      <c r="D4" s="6"/>
      <c r="E4" s="6"/>
      <c r="F4" s="6"/>
      <c r="G4" s="6"/>
      <c r="H4" s="6"/>
    </row>
    <row r="5" spans="1:8" ht="12.75">
      <c r="A5" s="7" t="s">
        <v>2</v>
      </c>
      <c r="B5" s="8"/>
      <c r="C5" s="8"/>
      <c r="D5" s="8"/>
      <c r="E5" s="9" t="s">
        <v>3</v>
      </c>
      <c r="F5" s="8"/>
      <c r="G5" s="10" t="s">
        <v>4</v>
      </c>
      <c r="H5" s="11"/>
    </row>
    <row r="6" spans="1:8" ht="12.75">
      <c r="A6" s="13"/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5" t="s">
        <v>10</v>
      </c>
      <c r="H6" s="16"/>
    </row>
    <row r="7" spans="1:8" ht="12.75">
      <c r="A7" s="13"/>
      <c r="B7" s="14" t="s">
        <v>11</v>
      </c>
      <c r="C7" s="14" t="s">
        <v>12</v>
      </c>
      <c r="D7" s="17" t="s">
        <v>13</v>
      </c>
      <c r="E7" s="14" t="s">
        <v>14</v>
      </c>
      <c r="F7" s="18" t="s">
        <v>15</v>
      </c>
      <c r="G7" s="19" t="s">
        <v>16</v>
      </c>
      <c r="H7" s="20" t="s">
        <v>17</v>
      </c>
    </row>
    <row r="8" spans="1:8" ht="13.5" thickBot="1">
      <c r="A8" s="21"/>
      <c r="B8" s="22"/>
      <c r="C8" s="22"/>
      <c r="D8" s="22"/>
      <c r="E8" s="23" t="s">
        <v>18</v>
      </c>
      <c r="F8" s="22"/>
      <c r="G8" s="24"/>
      <c r="H8" s="25"/>
    </row>
    <row r="9" spans="1:8" ht="12.75">
      <c r="A9" s="26">
        <v>1999</v>
      </c>
      <c r="B9" s="27">
        <v>18.8</v>
      </c>
      <c r="C9" s="28">
        <v>154.09574468085106</v>
      </c>
      <c r="D9" s="27">
        <v>289.7</v>
      </c>
      <c r="E9" s="29">
        <v>60.5399492745784</v>
      </c>
      <c r="F9" s="28">
        <v>175384.2330484536</v>
      </c>
      <c r="G9" s="28">
        <v>3607</v>
      </c>
      <c r="H9" s="30">
        <v>21595</v>
      </c>
    </row>
    <row r="10" spans="1:8" ht="12.75">
      <c r="A10" s="26">
        <v>2000</v>
      </c>
      <c r="B10" s="27">
        <v>19.7</v>
      </c>
      <c r="C10" s="28">
        <v>147.30964467005077</v>
      </c>
      <c r="D10" s="27">
        <v>290.2</v>
      </c>
      <c r="E10" s="29">
        <v>49.01854723354129</v>
      </c>
      <c r="F10" s="28">
        <v>142251.82407173683</v>
      </c>
      <c r="G10" s="28">
        <v>1923.383</v>
      </c>
      <c r="H10" s="30">
        <v>24927.647</v>
      </c>
    </row>
    <row r="11" spans="1:8" ht="12.75">
      <c r="A11" s="26">
        <v>2001</v>
      </c>
      <c r="B11" s="27">
        <v>18.708</v>
      </c>
      <c r="C11" s="28">
        <v>148.2665169980757</v>
      </c>
      <c r="D11" s="27">
        <v>277.377</v>
      </c>
      <c r="E11" s="29">
        <v>33.95</v>
      </c>
      <c r="F11" s="28">
        <v>94169.4915</v>
      </c>
      <c r="G11" s="28">
        <v>117.58</v>
      </c>
      <c r="H11" s="30">
        <v>29297.065</v>
      </c>
    </row>
    <row r="12" spans="1:8" ht="12.75">
      <c r="A12" s="26">
        <v>2002</v>
      </c>
      <c r="B12" s="27">
        <v>19.289</v>
      </c>
      <c r="C12" s="28">
        <v>150.04251127585667</v>
      </c>
      <c r="D12" s="27">
        <v>289.417</v>
      </c>
      <c r="E12" s="29">
        <v>54.65</v>
      </c>
      <c r="F12" s="28">
        <v>158166.39049999998</v>
      </c>
      <c r="G12" s="28">
        <v>192.002</v>
      </c>
      <c r="H12" s="30">
        <v>21409.446</v>
      </c>
    </row>
    <row r="13" spans="1:8" ht="12.75">
      <c r="A13" s="26">
        <v>2003</v>
      </c>
      <c r="B13" s="27">
        <v>19.094</v>
      </c>
      <c r="C13" s="28">
        <v>160.5132502356761</v>
      </c>
      <c r="D13" s="27">
        <v>306.484</v>
      </c>
      <c r="E13" s="29">
        <v>57.48</v>
      </c>
      <c r="F13" s="28">
        <v>176167.00319999998</v>
      </c>
      <c r="G13" s="28">
        <v>214</v>
      </c>
      <c r="H13" s="30">
        <v>19439</v>
      </c>
    </row>
    <row r="14" spans="1:8" ht="12.75">
      <c r="A14" s="26">
        <v>2004</v>
      </c>
      <c r="B14" s="27">
        <v>19.142</v>
      </c>
      <c r="C14" s="28">
        <v>156.83627625117543</v>
      </c>
      <c r="D14" s="27">
        <v>300.216</v>
      </c>
      <c r="E14" s="29">
        <v>56.43</v>
      </c>
      <c r="F14" s="28">
        <v>169411.8888</v>
      </c>
      <c r="G14" s="28">
        <v>144</v>
      </c>
      <c r="H14" s="30">
        <v>23794</v>
      </c>
    </row>
    <row r="15" spans="1:8" ht="12.75">
      <c r="A15" s="26">
        <v>2005</v>
      </c>
      <c r="B15" s="27">
        <v>18.792</v>
      </c>
      <c r="C15" s="28">
        <v>106.50010642826734</v>
      </c>
      <c r="D15" s="27">
        <v>200.135</v>
      </c>
      <c r="E15" s="29">
        <v>62.48</v>
      </c>
      <c r="F15" s="28">
        <v>125044.34799999998</v>
      </c>
      <c r="G15" s="28">
        <v>135</v>
      </c>
      <c r="H15" s="30">
        <v>22822</v>
      </c>
    </row>
    <row r="16" spans="1:8" ht="12.75">
      <c r="A16" s="26">
        <v>2006</v>
      </c>
      <c r="B16" s="27">
        <v>18.097</v>
      </c>
      <c r="C16" s="28">
        <v>126.10874730618333</v>
      </c>
      <c r="D16" s="27">
        <v>228.219</v>
      </c>
      <c r="E16" s="29">
        <v>57.75</v>
      </c>
      <c r="F16" s="28">
        <v>131796.4725</v>
      </c>
      <c r="G16" s="28">
        <v>255</v>
      </c>
      <c r="H16" s="30">
        <v>21413</v>
      </c>
    </row>
    <row r="17" spans="1:8" ht="12.75">
      <c r="A17" s="26">
        <v>2007</v>
      </c>
      <c r="B17" s="27">
        <f>17277/1000</f>
        <v>17.277</v>
      </c>
      <c r="C17" s="28">
        <f>D17/B17*10</f>
        <v>130.97239104011112</v>
      </c>
      <c r="D17" s="27">
        <f>226281/1000</f>
        <v>226.281</v>
      </c>
      <c r="E17" s="29">
        <v>59</v>
      </c>
      <c r="F17" s="28">
        <f>E17*D17*10</f>
        <v>133505.79</v>
      </c>
      <c r="G17" s="28">
        <v>3393</v>
      </c>
      <c r="H17" s="30">
        <v>5969</v>
      </c>
    </row>
    <row r="18" spans="1:8" ht="12.75">
      <c r="A18" s="26">
        <v>2008</v>
      </c>
      <c r="B18" s="27">
        <v>16.042</v>
      </c>
      <c r="C18" s="28">
        <f>D18/B18*10</f>
        <v>126.73045754893403</v>
      </c>
      <c r="D18" s="27">
        <v>203.301</v>
      </c>
      <c r="E18" s="29">
        <v>47.13</v>
      </c>
      <c r="F18" s="28">
        <f>E18*D18*10</f>
        <v>95815.7613</v>
      </c>
      <c r="G18" s="28">
        <v>2479</v>
      </c>
      <c r="H18" s="30">
        <v>8008</v>
      </c>
    </row>
    <row r="19" spans="1:10" ht="13.5" thickBot="1">
      <c r="A19" s="26">
        <v>2009</v>
      </c>
      <c r="B19" s="27">
        <v>15.19</v>
      </c>
      <c r="C19" s="28">
        <f>D19/B19*10</f>
        <v>127.78077682685976</v>
      </c>
      <c r="D19" s="27">
        <v>194.099</v>
      </c>
      <c r="E19" s="29">
        <v>51.04</v>
      </c>
      <c r="F19" s="28">
        <f>E19*D19*10</f>
        <v>99068.12959999999</v>
      </c>
      <c r="G19" s="28">
        <v>1871</v>
      </c>
      <c r="H19" s="30">
        <v>4271</v>
      </c>
      <c r="J19" s="31"/>
    </row>
    <row r="20" spans="1:8" ht="12.75">
      <c r="A20" s="32"/>
      <c r="B20" s="32"/>
      <c r="C20" s="32"/>
      <c r="D20" s="32"/>
      <c r="E20" s="32"/>
      <c r="F20" s="32"/>
      <c r="G20" s="32"/>
      <c r="H20" s="32"/>
    </row>
  </sheetData>
  <mergeCells count="5">
    <mergeCell ref="A1:H1"/>
    <mergeCell ref="A3:H3"/>
    <mergeCell ref="A5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2011-03-09T09:13:02Z</dcterms:created>
  <dcterms:modified xsi:type="dcterms:W3CDTF">2011-03-09T09:13:09Z</dcterms:modified>
  <cp:category/>
  <cp:version/>
  <cp:contentType/>
  <cp:contentStatus/>
</cp:coreProperties>
</file>