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3.6.30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'[14]p19'!#REF!</definedName>
    <definedName name="\A">#REF!</definedName>
    <definedName name="\B">#N/A</definedName>
    <definedName name="\C" localSheetId="0">'[14]p19'!#REF!</definedName>
    <definedName name="\C">#REF!</definedName>
    <definedName name="\D">'[5]19.11-12'!$B$51</definedName>
    <definedName name="\G" localSheetId="0">'[14]p19'!#REF!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'[15]3.1'!#REF!</definedName>
    <definedName name="A_impresión_IM">#REF!</definedName>
    <definedName name="alk">'[5]19.11-12'!$B$53</definedName>
    <definedName name="AÑOSEÑA">#N/A</definedName>
    <definedName name="_xlnm.Print_Area" localSheetId="0">'13.6.30.1'!$A$1:$H$69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'[15]3.1'!#REF!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'[15]3.1'!#REF!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<sst xmlns="http://schemas.openxmlformats.org/spreadsheetml/2006/main" count="20" uniqueCount="20">
  <si>
    <t>SUPERFICIES Y PRODUCCIONES DE CULTIVOS</t>
  </si>
  <si>
    <t>13.6.30.1. HORTALIZAS DE FRUTO-FRESA Y FRESÓN: Serie histórica de</t>
  </si>
  <si>
    <t>superficie, rendimiento, producción, precio, valor y comercio exterior</t>
  </si>
  <si>
    <t>Años</t>
  </si>
  <si>
    <t>Precio medio</t>
  </si>
  <si>
    <t>Comercio exterior</t>
  </si>
  <si>
    <t>Superficie</t>
  </si>
  <si>
    <t>Rendimiento</t>
  </si>
  <si>
    <t>Producción</t>
  </si>
  <si>
    <t>percibido por</t>
  </si>
  <si>
    <t>Valor</t>
  </si>
  <si>
    <t>(toneladas)</t>
  </si>
  <si>
    <t>(miles de hectáreas)</t>
  </si>
  <si>
    <t>(qm/ha)</t>
  </si>
  <si>
    <t>(miles de toneladas)</t>
  </si>
  <si>
    <t>los agricultores</t>
  </si>
  <si>
    <t>(miles de euros)</t>
  </si>
  <si>
    <t>Importaciones</t>
  </si>
  <si>
    <t>Exportaciones</t>
  </si>
  <si>
    <t>(euros/100kg)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</si>
</sst>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__;\–#,##0__;\–__;@__"/>
    <numFmt numFmtId="175" formatCode="#,##0.0__;\–#,##0.0__;\–__;@__"/>
    <numFmt numFmtId="176" formatCode="#,##0__;\–#,##0__;0__;@__"/>
    <numFmt numFmtId="177" formatCode="_-* #,##0.00\ [$€]_-;\-* #,##0.00\ [$€]_-;_-* &quot;-&quot;??\ [$€]_-;_-@_-"/>
    <numFmt numFmtId="178" formatCode="#,##0.0"/>
    <numFmt numFmtId="179" formatCode="#,##0_____;"/>
    <numFmt numFmtId="180" formatCode="#,##0.000000_);\(#,##0.000000\)"/>
    <numFmt numFmtId="181" formatCode="#,##0.0__;\–#,##0.0__;0.0__;@__"/>
    <numFmt numFmtId="182" formatCode="#,##0.00__;\–#,##0.00__;0.00__;@__"/>
    <numFmt numFmtId="183" formatCode="#,##0__;\–#,##0;0__;@__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* #,##0_-;\-* #,##0_-;_-* &quot;-&quot;_-;_-@_-"/>
    <numFmt numFmtId="210" formatCode="_-&quot;$&quot;* #,##0.00_-;\-&quot;$&quot;* #,##0.00_-;_-&quot;$&quot;* &quot;-&quot;??_-;_-@_-"/>
    <numFmt numFmtId="211" formatCode="_-* #,##0.00_-;\-* #,##0.00_-;_-* &quot;-&quot;??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#,##0__;"/>
    <numFmt numFmtId="216" formatCode="[$€-2]\ #,##0.00_);[Red]\([$€-2]\ #,##0.00\)"/>
    <numFmt numFmtId="217" formatCode="_-* #,##0.000\ _P_t_s_-;\-* #,##0.000\ _P_t_s_-;_-* &quot;-&quot;??\ _P_t_s_-;_-@_-"/>
    <numFmt numFmtId="218" formatCode="_-* #,##0.0\ _P_t_s_-;\-* #,##0.0\ _P_t_s_-;_-* &quot;-&quot;??\ _P_t_s_-;_-@_-"/>
    <numFmt numFmtId="219" formatCode="_-* #,##0\ _P_t_s_-;\-* #,##0\ _P_t_s_-;_-* &quot;-&quot;??\ _P_t_s_-;_-@_-"/>
    <numFmt numFmtId="220" formatCode="0.0000"/>
    <numFmt numFmtId="221" formatCode="0.00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.5"/>
      <name val="Arial"/>
      <family val="0"/>
    </font>
    <font>
      <sz val="4.25"/>
      <name val="Arial"/>
      <family val="0"/>
    </font>
    <font>
      <sz val="10.5"/>
      <name val="Arial"/>
      <family val="2"/>
    </font>
    <font>
      <sz val="9.5"/>
      <name val="Arial"/>
      <family val="2"/>
    </font>
    <font>
      <sz val="5"/>
      <name val="Arial"/>
      <family val="0"/>
    </font>
    <font>
      <sz val="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2" xfId="0" applyFont="1" applyFill="1" applyBorder="1" applyAlignment="1">
      <alignment horizontal="centerContinuous"/>
    </xf>
    <xf numFmtId="0" fontId="9" fillId="0" borderId="2" xfId="0" applyFont="1" applyFill="1" applyBorder="1" applyAlignment="1">
      <alignment horizontal="centerContinuous"/>
    </xf>
    <xf numFmtId="0" fontId="0" fillId="2" borderId="3" xfId="0" applyFont="1" applyFill="1" applyBorder="1" applyAlignment="1" quotePrefix="1">
      <alignment horizontal="center" vertical="center" wrapText="1"/>
    </xf>
    <xf numFmtId="0" fontId="0" fillId="2" borderId="4" xfId="0" applyFont="1" applyFill="1" applyBorder="1" applyAlignment="1">
      <alignment/>
    </xf>
    <xf numFmtId="0" fontId="0" fillId="2" borderId="4" xfId="0" applyFont="1" applyFill="1" applyBorder="1" applyAlignment="1" quotePrefix="1">
      <alignment horizontal="center"/>
    </xf>
    <xf numFmtId="0" fontId="0" fillId="2" borderId="5" xfId="0" applyFont="1" applyFill="1" applyBorder="1" applyAlignment="1">
      <alignment horizontal="centerContinuous"/>
    </xf>
    <xf numFmtId="0" fontId="0" fillId="2" borderId="6" xfId="0" applyFont="1" applyFill="1" applyBorder="1" applyAlignment="1">
      <alignment horizontal="centerContinuous"/>
    </xf>
    <xf numFmtId="0" fontId="0" fillId="0" borderId="0" xfId="0" applyFont="1" applyFill="1" applyAlignment="1">
      <alignment/>
    </xf>
    <xf numFmtId="0" fontId="0" fillId="2" borderId="7" xfId="0" applyFont="1" applyFill="1" applyBorder="1" applyAlignment="1" quotePrefix="1">
      <alignment horizontal="center" vertical="center" wrapText="1"/>
    </xf>
    <xf numFmtId="0" fontId="0" fillId="2" borderId="8" xfId="0" applyFont="1" applyFill="1" applyBorder="1" applyAlignment="1" quotePrefix="1">
      <alignment horizontal="center"/>
    </xf>
    <xf numFmtId="0" fontId="0" fillId="2" borderId="9" xfId="0" applyFont="1" applyFill="1" applyBorder="1" applyAlignment="1">
      <alignment horizontal="centerContinuous"/>
    </xf>
    <xf numFmtId="0" fontId="0" fillId="2" borderId="10" xfId="0" applyFont="1" applyFill="1" applyBorder="1" applyAlignment="1">
      <alignment horizontal="centerContinuous"/>
    </xf>
    <xf numFmtId="0" fontId="0" fillId="2" borderId="8" xfId="0" applyFont="1" applyFill="1" applyBorder="1" applyAlignment="1">
      <alignment horizontal="center"/>
    </xf>
    <xf numFmtId="0" fontId="0" fillId="2" borderId="11" xfId="0" applyFont="1" applyFill="1" applyBorder="1" applyAlignment="1" quotePrefix="1">
      <alignment horizontal="center"/>
    </xf>
    <xf numFmtId="0" fontId="0" fillId="2" borderId="12" xfId="0" applyFont="1" applyFill="1" applyBorder="1" applyAlignment="1" quotePrefix="1">
      <alignment horizontal="center" vertical="center" wrapText="1"/>
    </xf>
    <xf numFmtId="0" fontId="0" fillId="2" borderId="13" xfId="0" applyFont="1" applyFill="1" applyBorder="1" applyAlignment="1" quotePrefix="1">
      <alignment horizontal="center" vertical="center" wrapText="1"/>
    </xf>
    <xf numFmtId="0" fontId="0" fillId="2" borderId="14" xfId="0" applyFont="1" applyFill="1" applyBorder="1" applyAlignment="1" quotePrefix="1">
      <alignment horizontal="center" vertical="center" wrapText="1"/>
    </xf>
    <xf numFmtId="0" fontId="0" fillId="2" borderId="15" xfId="0" applyFont="1" applyFill="1" applyBorder="1" applyAlignment="1">
      <alignment/>
    </xf>
    <xf numFmtId="0" fontId="0" fillId="2" borderId="15" xfId="0" applyFont="1" applyFill="1" applyBorder="1" applyAlignment="1" quotePrefix="1">
      <alignment horizontal="center"/>
    </xf>
    <xf numFmtId="0" fontId="0" fillId="2" borderId="15" xfId="0" applyFont="1" applyFill="1" applyBorder="1" applyAlignment="1" quotePrefix="1">
      <alignment horizontal="center" vertical="center" wrapText="1"/>
    </xf>
    <xf numFmtId="0" fontId="0" fillId="2" borderId="16" xfId="0" applyFont="1" applyFill="1" applyBorder="1" applyAlignment="1" quotePrefix="1">
      <alignment horizontal="center" vertical="center" wrapText="1"/>
    </xf>
    <xf numFmtId="0" fontId="0" fillId="0" borderId="7" xfId="0" applyFont="1" applyFill="1" applyBorder="1" applyAlignment="1">
      <alignment horizontal="left"/>
    </xf>
    <xf numFmtId="169" fontId="0" fillId="0" borderId="8" xfId="0" applyNumberFormat="1" applyFont="1" applyFill="1" applyBorder="1" applyAlignment="1">
      <alignment horizontal="right"/>
    </xf>
    <xf numFmtId="168" fontId="0" fillId="0" borderId="8" xfId="0" applyNumberFormat="1" applyFont="1" applyFill="1" applyBorder="1" applyAlignment="1">
      <alignment horizontal="right"/>
    </xf>
    <xf numFmtId="170" fontId="0" fillId="0" borderId="8" xfId="0" applyNumberFormat="1" applyFont="1" applyFill="1" applyBorder="1" applyAlignment="1">
      <alignment horizontal="right"/>
    </xf>
    <xf numFmtId="168" fontId="0" fillId="0" borderId="11" xfId="0" applyNumberFormat="1" applyFont="1" applyFill="1" applyBorder="1" applyAlignment="1">
      <alignment horizontal="right"/>
    </xf>
    <xf numFmtId="170" fontId="0" fillId="0" borderId="8" xfId="0" applyNumberFormat="1" applyFont="1" applyFill="1" applyBorder="1" applyAlignment="1">
      <alignment/>
    </xf>
    <xf numFmtId="0" fontId="0" fillId="0" borderId="6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fresa y fresón (miles de hectáreas)</a:t>
            </a:r>
          </a:p>
        </c:rich>
      </c:tx>
      <c:layout>
        <c:manualLayout>
          <c:xMode val="factor"/>
          <c:yMode val="factor"/>
          <c:x val="0.034"/>
          <c:y val="0.052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8"/>
          <c:y val="0.24975"/>
          <c:w val="0.95425"/>
          <c:h val="0.75175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'13.6.30.1'!$A$10:$A$20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'13.6.30.1'!$B$10:$B$20</c:f>
              <c:numCache>
                <c:ptCount val="11"/>
                <c:pt idx="0">
                  <c:v>10.9</c:v>
                </c:pt>
                <c:pt idx="1">
                  <c:v>11.1</c:v>
                </c:pt>
                <c:pt idx="2">
                  <c:v>9.775</c:v>
                </c:pt>
                <c:pt idx="3">
                  <c:v>8.866</c:v>
                </c:pt>
                <c:pt idx="4">
                  <c:v>9.145</c:v>
                </c:pt>
                <c:pt idx="5">
                  <c:v>7.713</c:v>
                </c:pt>
                <c:pt idx="6">
                  <c:v>8.748</c:v>
                </c:pt>
                <c:pt idx="7">
                  <c:v>8.296</c:v>
                </c:pt>
                <c:pt idx="8">
                  <c:v>8.078</c:v>
                </c:pt>
                <c:pt idx="9">
                  <c:v>8.134</c:v>
                </c:pt>
                <c:pt idx="10">
                  <c:v>7.011</c:v>
                </c:pt>
              </c:numCache>
            </c:numRef>
          </c:val>
          <c:smooth val="0"/>
        </c:ser>
        <c:axId val="29584406"/>
        <c:axId val="64933063"/>
      </c:lineChart>
      <c:catAx>
        <c:axId val="29584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933063"/>
        <c:crosses val="autoZero"/>
        <c:auto val="1"/>
        <c:lblOffset val="100"/>
        <c:tickLblSkip val="1"/>
        <c:noMultiLvlLbl val="0"/>
      </c:catAx>
      <c:valAx>
        <c:axId val="64933063"/>
        <c:scaling>
          <c:orientation val="minMax"/>
          <c:max val="12"/>
          <c:min val="6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958440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fresa y fresón (miles toneladas)</a:t>
            </a:r>
          </a:p>
        </c:rich>
      </c:tx>
      <c:layout>
        <c:manualLayout>
          <c:xMode val="factor"/>
          <c:yMode val="factor"/>
          <c:x val="0.03575"/>
          <c:y val="0.052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5"/>
          <c:y val="0.257"/>
          <c:w val="0.96275"/>
          <c:h val="0.7422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'13.6.30.1'!$A$10:$A$20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'13.6.30.1'!$D$10:$D$20</c:f>
              <c:numCache>
                <c:ptCount val="11"/>
                <c:pt idx="0">
                  <c:v>379.5</c:v>
                </c:pt>
                <c:pt idx="1">
                  <c:v>344.8</c:v>
                </c:pt>
                <c:pt idx="2">
                  <c:v>315.079</c:v>
                </c:pt>
                <c:pt idx="3">
                  <c:v>278.669</c:v>
                </c:pt>
                <c:pt idx="4">
                  <c:v>264.237</c:v>
                </c:pt>
                <c:pt idx="5">
                  <c:v>334.892</c:v>
                </c:pt>
                <c:pt idx="6">
                  <c:v>320.853</c:v>
                </c:pt>
                <c:pt idx="7">
                  <c:v>330.485</c:v>
                </c:pt>
                <c:pt idx="8">
                  <c:v>269.139</c:v>
                </c:pt>
                <c:pt idx="9">
                  <c:v>281.24</c:v>
                </c:pt>
                <c:pt idx="10">
                  <c:v>266.772</c:v>
                </c:pt>
              </c:numCache>
            </c:numRef>
          </c:val>
          <c:smooth val="0"/>
        </c:ser>
        <c:axId val="47526656"/>
        <c:axId val="25086721"/>
      </c:lineChart>
      <c:catAx>
        <c:axId val="47526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086721"/>
        <c:crosses val="autoZero"/>
        <c:auto val="1"/>
        <c:lblOffset val="100"/>
        <c:tickLblSkip val="1"/>
        <c:noMultiLvlLbl val="0"/>
      </c:catAx>
      <c:valAx>
        <c:axId val="25086721"/>
        <c:scaling>
          <c:orientation val="minMax"/>
          <c:max val="400"/>
          <c:min val="1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526656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fresa y fresón (miles de euros)</a:t>
            </a:r>
          </a:p>
        </c:rich>
      </c:tx>
      <c:layout>
        <c:manualLayout>
          <c:xMode val="factor"/>
          <c:yMode val="factor"/>
          <c:x val="0.029"/>
          <c:y val="0.006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2925"/>
          <c:w val="0.9695"/>
          <c:h val="0.76575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'13.6.30.1'!$A$10:$A$20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'13.6.30.1'!$F$10:$F$20</c:f>
              <c:numCache>
                <c:ptCount val="11"/>
                <c:pt idx="0">
                  <c:v>307822.29274097586</c:v>
                </c:pt>
                <c:pt idx="1">
                  <c:v>223890.18306828703</c:v>
                </c:pt>
                <c:pt idx="2">
                  <c:v>261830.64899999998</c:v>
                </c:pt>
                <c:pt idx="3">
                  <c:v>280034.47809999995</c:v>
                </c:pt>
                <c:pt idx="4">
                  <c:v>230229.69810000004</c:v>
                </c:pt>
                <c:pt idx="5">
                  <c:v>320257.2196</c:v>
                </c:pt>
                <c:pt idx="6">
                  <c:v>371836.5417</c:v>
                </c:pt>
                <c:pt idx="7">
                  <c:v>313299.78</c:v>
                </c:pt>
                <c:pt idx="8">
                  <c:v>294464.9799</c:v>
                </c:pt>
                <c:pt idx="9">
                  <c:v>439353.128</c:v>
                </c:pt>
                <c:pt idx="10">
                  <c:v>337386.54839999997</c:v>
                </c:pt>
              </c:numCache>
            </c:numRef>
          </c:val>
          <c:smooth val="0"/>
        </c:ser>
        <c:axId val="24453898"/>
        <c:axId val="18758491"/>
      </c:lineChart>
      <c:catAx>
        <c:axId val="24453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758491"/>
        <c:crosses val="autoZero"/>
        <c:auto val="1"/>
        <c:lblOffset val="100"/>
        <c:tickLblSkip val="1"/>
        <c:noMultiLvlLbl val="0"/>
      </c:catAx>
      <c:valAx>
        <c:axId val="18758491"/>
        <c:scaling>
          <c:orientation val="minMax"/>
          <c:max val="450000"/>
          <c:min val="15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45389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22</xdr:row>
      <xdr:rowOff>104775</xdr:rowOff>
    </xdr:from>
    <xdr:to>
      <xdr:col>7</xdr:col>
      <xdr:colOff>790575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104775" y="3819525"/>
        <a:ext cx="795337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38</xdr:row>
      <xdr:rowOff>66675</xdr:rowOff>
    </xdr:from>
    <xdr:to>
      <xdr:col>7</xdr:col>
      <xdr:colOff>800100</xdr:colOff>
      <xdr:row>52</xdr:row>
      <xdr:rowOff>28575</xdr:rowOff>
    </xdr:to>
    <xdr:graphicFrame>
      <xdr:nvGraphicFramePr>
        <xdr:cNvPr id="2" name="Chart 2"/>
        <xdr:cNvGraphicFramePr/>
      </xdr:nvGraphicFramePr>
      <xdr:xfrm>
        <a:off x="142875" y="6372225"/>
        <a:ext cx="7924800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123825</xdr:colOff>
      <xdr:row>54</xdr:row>
      <xdr:rowOff>85725</xdr:rowOff>
    </xdr:from>
    <xdr:to>
      <xdr:col>7</xdr:col>
      <xdr:colOff>819150</xdr:colOff>
      <xdr:row>67</xdr:row>
      <xdr:rowOff>133350</xdr:rowOff>
    </xdr:to>
    <xdr:graphicFrame>
      <xdr:nvGraphicFramePr>
        <xdr:cNvPr id="3" name="Chart 3"/>
        <xdr:cNvGraphicFramePr/>
      </xdr:nvGraphicFramePr>
      <xdr:xfrm>
        <a:off x="123825" y="8982075"/>
        <a:ext cx="7962900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9">
    <pageSetUpPr fitToPage="1"/>
  </sheetPr>
  <dimension ref="A1:H21"/>
  <sheetViews>
    <sheetView showGridLines="0" tabSelected="1" zoomScale="75" zoomScaleNormal="75" workbookViewId="0" topLeftCell="A1">
      <selection activeCell="E46" sqref="E46"/>
    </sheetView>
  </sheetViews>
  <sheetFormatPr defaultColWidth="11.421875" defaultRowHeight="12.75"/>
  <cols>
    <col min="1" max="1" width="14.7109375" style="12" customWidth="1"/>
    <col min="2" max="2" width="17.7109375" style="12" customWidth="1"/>
    <col min="3" max="3" width="14.7109375" style="12" customWidth="1"/>
    <col min="4" max="4" width="17.7109375" style="12" customWidth="1"/>
    <col min="5" max="8" width="14.7109375" style="12" customWidth="1"/>
    <col min="9" max="10" width="11.421875" style="12" customWidth="1"/>
    <col min="11" max="11" width="11.140625" style="12" customWidth="1"/>
    <col min="12" max="19" width="12.00390625" style="12" customWidth="1"/>
    <col min="20" max="16384" width="11.421875" style="12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2" s="3" customFormat="1" ht="12.75" customHeight="1"/>
    <row r="3" spans="1:8" s="3" customFormat="1" ht="15">
      <c r="A3" s="4" t="s">
        <v>1</v>
      </c>
      <c r="B3" s="4"/>
      <c r="C3" s="4"/>
      <c r="D3" s="4"/>
      <c r="E3" s="4"/>
      <c r="F3" s="4"/>
      <c r="G3" s="4"/>
      <c r="H3" s="4"/>
    </row>
    <row r="4" spans="1:8" s="3" customFormat="1" ht="15">
      <c r="A4" s="4" t="s">
        <v>2</v>
      </c>
      <c r="B4" s="4"/>
      <c r="C4" s="4"/>
      <c r="D4" s="4"/>
      <c r="E4" s="4"/>
      <c r="F4" s="4"/>
      <c r="G4" s="4"/>
      <c r="H4" s="4"/>
    </row>
    <row r="5" spans="1:8" s="3" customFormat="1" ht="13.5" customHeight="1" thickBot="1">
      <c r="A5" s="5"/>
      <c r="B5" s="6"/>
      <c r="C5" s="6"/>
      <c r="D5" s="6"/>
      <c r="E5" s="6"/>
      <c r="F5" s="6"/>
      <c r="G5" s="6"/>
      <c r="H5" s="6"/>
    </row>
    <row r="6" spans="1:8" ht="12.75">
      <c r="A6" s="7" t="s">
        <v>3</v>
      </c>
      <c r="B6" s="8"/>
      <c r="C6" s="8"/>
      <c r="D6" s="8"/>
      <c r="E6" s="9" t="s">
        <v>4</v>
      </c>
      <c r="F6" s="8"/>
      <c r="G6" s="10" t="s">
        <v>5</v>
      </c>
      <c r="H6" s="11"/>
    </row>
    <row r="7" spans="1:8" ht="12.75">
      <c r="A7" s="13"/>
      <c r="B7" s="14" t="s">
        <v>6</v>
      </c>
      <c r="C7" s="14" t="s">
        <v>7</v>
      </c>
      <c r="D7" s="14" t="s">
        <v>8</v>
      </c>
      <c r="E7" s="14" t="s">
        <v>9</v>
      </c>
      <c r="F7" s="14" t="s">
        <v>10</v>
      </c>
      <c r="G7" s="15" t="s">
        <v>11</v>
      </c>
      <c r="H7" s="16"/>
    </row>
    <row r="8" spans="1:8" ht="12.75">
      <c r="A8" s="13"/>
      <c r="B8" s="14" t="s">
        <v>12</v>
      </c>
      <c r="C8" s="14" t="s">
        <v>13</v>
      </c>
      <c r="D8" s="17" t="s">
        <v>14</v>
      </c>
      <c r="E8" s="14" t="s">
        <v>15</v>
      </c>
      <c r="F8" s="18" t="s">
        <v>16</v>
      </c>
      <c r="G8" s="19" t="s">
        <v>17</v>
      </c>
      <c r="H8" s="20" t="s">
        <v>18</v>
      </c>
    </row>
    <row r="9" spans="1:8" ht="13.5" thickBot="1">
      <c r="A9" s="21"/>
      <c r="B9" s="22"/>
      <c r="C9" s="22"/>
      <c r="D9" s="22"/>
      <c r="E9" s="23" t="s">
        <v>19</v>
      </c>
      <c r="F9" s="22"/>
      <c r="G9" s="24"/>
      <c r="H9" s="25"/>
    </row>
    <row r="10" spans="1:8" ht="12.75">
      <c r="A10" s="26">
        <v>1999</v>
      </c>
      <c r="B10" s="27">
        <v>10.9</v>
      </c>
      <c r="C10" s="28">
        <v>348.1651376146789</v>
      </c>
      <c r="D10" s="27">
        <v>379.5</v>
      </c>
      <c r="E10" s="29">
        <v>81.11259360763526</v>
      </c>
      <c r="F10" s="28">
        <v>307822.29274097586</v>
      </c>
      <c r="G10" s="28">
        <v>9401</v>
      </c>
      <c r="H10" s="30">
        <v>258607</v>
      </c>
    </row>
    <row r="11" spans="1:8" ht="12.75">
      <c r="A11" s="26">
        <v>2000</v>
      </c>
      <c r="B11" s="27">
        <v>11.1</v>
      </c>
      <c r="C11" s="28">
        <v>310.63063063063066</v>
      </c>
      <c r="D11" s="27">
        <v>344.8</v>
      </c>
      <c r="E11" s="29">
        <v>64.93334775762385</v>
      </c>
      <c r="F11" s="28">
        <v>223890.18306828703</v>
      </c>
      <c r="G11" s="28">
        <v>12088.415</v>
      </c>
      <c r="H11" s="30">
        <v>230708.962</v>
      </c>
    </row>
    <row r="12" spans="1:8" ht="12.75">
      <c r="A12" s="26">
        <v>2001</v>
      </c>
      <c r="B12" s="27">
        <v>9.775</v>
      </c>
      <c r="C12" s="28">
        <v>322.33145780051154</v>
      </c>
      <c r="D12" s="27">
        <v>315.079</v>
      </c>
      <c r="E12" s="29">
        <v>83.1</v>
      </c>
      <c r="F12" s="28">
        <v>261830.64899999998</v>
      </c>
      <c r="G12" s="28">
        <v>10764.536</v>
      </c>
      <c r="H12" s="30">
        <v>248360.402</v>
      </c>
    </row>
    <row r="13" spans="1:8" ht="12.75">
      <c r="A13" s="26">
        <v>2002</v>
      </c>
      <c r="B13" s="27">
        <v>8.866</v>
      </c>
      <c r="C13" s="28">
        <v>314.31197834423637</v>
      </c>
      <c r="D13" s="27">
        <v>278.669</v>
      </c>
      <c r="E13" s="29">
        <v>100.49</v>
      </c>
      <c r="F13" s="28">
        <v>280034.47809999995</v>
      </c>
      <c r="G13" s="28">
        <v>17806.887</v>
      </c>
      <c r="H13" s="30">
        <v>241896.097</v>
      </c>
    </row>
    <row r="14" spans="1:8" ht="12.75">
      <c r="A14" s="26">
        <v>2003</v>
      </c>
      <c r="B14" s="27">
        <v>9.145</v>
      </c>
      <c r="C14" s="28">
        <v>288.94149808638605</v>
      </c>
      <c r="D14" s="27">
        <v>264.237</v>
      </c>
      <c r="E14" s="29">
        <v>87.13</v>
      </c>
      <c r="F14" s="28">
        <v>230229.69810000004</v>
      </c>
      <c r="G14" s="28">
        <v>20360</v>
      </c>
      <c r="H14" s="30">
        <v>253365</v>
      </c>
    </row>
    <row r="15" spans="1:8" ht="12.75">
      <c r="A15" s="26">
        <v>2004</v>
      </c>
      <c r="B15" s="27">
        <v>7.713</v>
      </c>
      <c r="C15" s="28">
        <v>434.1916245300143</v>
      </c>
      <c r="D15" s="27">
        <v>334.892</v>
      </c>
      <c r="E15" s="29">
        <v>95.63</v>
      </c>
      <c r="F15" s="28">
        <v>320257.2196</v>
      </c>
      <c r="G15" s="28">
        <v>30293</v>
      </c>
      <c r="H15" s="30">
        <v>286127</v>
      </c>
    </row>
    <row r="16" spans="1:8" ht="12.75">
      <c r="A16" s="26">
        <v>2005</v>
      </c>
      <c r="B16" s="27">
        <v>8.748</v>
      </c>
      <c r="C16" s="28">
        <v>366.77297668038415</v>
      </c>
      <c r="D16" s="27">
        <v>320.853</v>
      </c>
      <c r="E16" s="29">
        <v>115.89</v>
      </c>
      <c r="F16" s="28">
        <v>371836.5417</v>
      </c>
      <c r="G16" s="28">
        <v>21191</v>
      </c>
      <c r="H16" s="30">
        <v>260485</v>
      </c>
    </row>
    <row r="17" spans="1:8" ht="12.75">
      <c r="A17" s="26">
        <v>2006</v>
      </c>
      <c r="B17" s="27">
        <v>8.296</v>
      </c>
      <c r="C17" s="28">
        <v>398.3666827386693</v>
      </c>
      <c r="D17" s="27">
        <v>330.485</v>
      </c>
      <c r="E17" s="29">
        <v>94.8</v>
      </c>
      <c r="F17" s="28">
        <v>313299.78</v>
      </c>
      <c r="G17" s="28">
        <v>20301</v>
      </c>
      <c r="H17" s="30">
        <v>242122</v>
      </c>
    </row>
    <row r="18" spans="1:8" ht="12.75">
      <c r="A18" s="26">
        <v>2007</v>
      </c>
      <c r="B18" s="27">
        <f>8078/1000</f>
        <v>8.078</v>
      </c>
      <c r="C18" s="28">
        <f>D18/B18*10</f>
        <v>333.17529091359245</v>
      </c>
      <c r="D18" s="27">
        <f>269139/1000</f>
        <v>269.139</v>
      </c>
      <c r="E18" s="31">
        <v>109.41</v>
      </c>
      <c r="F18" s="28">
        <f>E18*D18*10</f>
        <v>294464.9799</v>
      </c>
      <c r="G18" s="28">
        <v>26991</v>
      </c>
      <c r="H18" s="30">
        <v>244102</v>
      </c>
    </row>
    <row r="19" spans="1:8" ht="12.75">
      <c r="A19" s="26">
        <v>2008</v>
      </c>
      <c r="B19" s="27">
        <v>8.134</v>
      </c>
      <c r="C19" s="28">
        <f>D19/B19*10</f>
        <v>345.75854438160803</v>
      </c>
      <c r="D19" s="27">
        <v>281.24</v>
      </c>
      <c r="E19" s="31">
        <v>156.22</v>
      </c>
      <c r="F19" s="28">
        <f>E19*D19*10</f>
        <v>439353.128</v>
      </c>
      <c r="G19" s="28">
        <v>3846</v>
      </c>
      <c r="H19" s="30">
        <v>219457</v>
      </c>
    </row>
    <row r="20" spans="1:8" ht="13.5" thickBot="1">
      <c r="A20" s="26">
        <v>2009</v>
      </c>
      <c r="B20" s="27">
        <v>7.011</v>
      </c>
      <c r="C20" s="28">
        <f>D20/B20*10</f>
        <v>380.5049208386821</v>
      </c>
      <c r="D20" s="27">
        <v>266.772</v>
      </c>
      <c r="E20" s="31">
        <v>126.47</v>
      </c>
      <c r="F20" s="28">
        <f>E20*D20*10</f>
        <v>337386.54839999997</v>
      </c>
      <c r="G20" s="28">
        <v>17063</v>
      </c>
      <c r="H20" s="30">
        <v>190239</v>
      </c>
    </row>
    <row r="21" spans="1:8" ht="12.75">
      <c r="A21" s="32"/>
      <c r="B21" s="32"/>
      <c r="C21" s="32"/>
      <c r="D21" s="32"/>
      <c r="E21" s="32"/>
      <c r="F21" s="32"/>
      <c r="G21" s="32"/>
      <c r="H21" s="32"/>
    </row>
  </sheetData>
  <mergeCells count="6">
    <mergeCell ref="A1:H1"/>
    <mergeCell ref="A3:H3"/>
    <mergeCell ref="A4:H4"/>
    <mergeCell ref="A6:A9"/>
    <mergeCell ref="G8:G9"/>
    <mergeCell ref="H8:H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2011-03-09T09:12:34Z</dcterms:created>
  <dcterms:modified xsi:type="dcterms:W3CDTF">2011-03-09T09:12:43Z</dcterms:modified>
  <cp:category/>
  <cp:version/>
  <cp:contentType/>
  <cp:contentStatus/>
</cp:coreProperties>
</file>