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1.2.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'21.2.6.1'!#REF!</definedName>
    <definedName name="\A">#REF!</definedName>
    <definedName name="\B">'[2]p405'!#REF!</definedName>
    <definedName name="\C" localSheetId="0">'21.2.6.1'!#REF!</definedName>
    <definedName name="\C">#REF!</definedName>
    <definedName name="\D">#REF!</definedName>
    <definedName name="\G" localSheetId="0">'21.2.6.1'!#REF!</definedName>
    <definedName name="\G">#REF!</definedName>
    <definedName name="\I">#REF!</definedName>
    <definedName name="\L" localSheetId="0">'21.2.6.1'!#REF!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 localSheetId="0">'21.2.6.1'!#REF!</definedName>
    <definedName name="\T">'[3]19.19'!#REF!</definedName>
    <definedName name="\x">'[10]Arlleg01'!$IR$8190</definedName>
    <definedName name="\z">'[10]Arlleg01'!$IR$8190</definedName>
    <definedName name="__123Graph_A" hidden="1">'[14]p399fao'!#REF!</definedName>
    <definedName name="__123Graph_ACurrent" hidden="1">'[14]p399fao'!#REF!</definedName>
    <definedName name="__123Graph_AGrßfico1" hidden="1">'[14]p399fao'!#REF!</definedName>
    <definedName name="__123Graph_B" localSheetId="0" hidden="1">'[14]p399fao'!#REF!</definedName>
    <definedName name="__123Graph_B" hidden="1">'[1]p122'!#REF!</definedName>
    <definedName name="__123Graph_BCurrent" hidden="1">'[14]p399fao'!#REF!</definedName>
    <definedName name="__123Graph_BGrßfico1" hidden="1">'[14]p399fao'!#REF!</definedName>
    <definedName name="__123Graph_C" hidden="1">'[14]p399fao'!#REF!</definedName>
    <definedName name="__123Graph_CCurrent" hidden="1">'[14]p399fao'!#REF!</definedName>
    <definedName name="__123Graph_CGrßfico1" hidden="1">'[14]p399fao'!#REF!</definedName>
    <definedName name="__123Graph_D" localSheetId="0" hidden="1">'[14]p399fao'!#REF!</definedName>
    <definedName name="__123Graph_D" hidden="1">'[1]p122'!#REF!</definedName>
    <definedName name="__123Graph_DCurrent" hidden="1">'[14]p399fao'!#REF!</definedName>
    <definedName name="__123Graph_DGrßfico1" hidden="1">'[14]p399fao'!#REF!</definedName>
    <definedName name="__123Graph_E" hidden="1">'[14]p399fao'!#REF!</definedName>
    <definedName name="__123Graph_ECurrent" hidden="1">'[14]p399fao'!#REF!</definedName>
    <definedName name="__123Graph_EGrßfico1" hidden="1">'[14]p399fao'!#REF!</definedName>
    <definedName name="__123Graph_F" localSheetId="0" hidden="1">'[14]p399fao'!#REF!</definedName>
    <definedName name="__123Graph_F" hidden="1">'[1]p122'!#REF!</definedName>
    <definedName name="__123Graph_FCurrent" hidden="1">'[14]p399fao'!#REF!</definedName>
    <definedName name="__123Graph_FGrßfico1" hidden="1">'[14]p399fao'!#REF!</definedName>
    <definedName name="__123Graph_X" localSheetId="0" hidden="1">'[14]p399fao'!#REF!</definedName>
    <definedName name="__123Graph_X" hidden="1">'[1]p122'!#REF!</definedName>
    <definedName name="__123Graph_XCurrent" hidden="1">'[14]p399fao'!#REF!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'21.2.6.1'!$A$1:$I$62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'[15]GANADE15'!$A$35:$AG$39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<sst xmlns="http://schemas.openxmlformats.org/spreadsheetml/2006/main" count="18" uniqueCount="13">
  <si>
    <t>EFECTIVOS Y PRODUCCIONES GANADERAS</t>
  </si>
  <si>
    <t>21.2.6.1. CARNE DE EQUINO: Serie histórica del número de animales sacrificados y peso canal según categorías</t>
  </si>
  <si>
    <t>Años</t>
  </si>
  <si>
    <t xml:space="preserve"> Animales sacrificados (miles)</t>
  </si>
  <si>
    <t>Peso canal medio (kilogramos)</t>
  </si>
  <si>
    <t>Peso canal total (toneladas)</t>
  </si>
  <si>
    <t>Caballar</t>
  </si>
  <si>
    <t>Mular y asnal</t>
  </si>
  <si>
    <t>Total</t>
  </si>
  <si>
    <t>1991</t>
  </si>
  <si>
    <t xml:space="preserve">2001 </t>
  </si>
  <si>
    <t>2002</t>
  </si>
  <si>
    <t>2003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</si>
</sst>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#,##0.0_);\(#,##0.0\)"/>
    <numFmt numFmtId="170" formatCode="#,##0;\(0.0\)"/>
    <numFmt numFmtId="171" formatCode="_-* #,##0.00\ [$€]_-;\-* #,##0.00\ [$€]_-;_-* &quot;-&quot;??\ [$€]_-;_-@_-"/>
    <numFmt numFmtId="172" formatCode="_-* #,##0\ _P_t_a_-;\-* #,##0\ _P_t_a_-;_-* &quot;-&quot;\ _P_t_a_-;_-@_-"/>
    <numFmt numFmtId="173" formatCode="0.0000"/>
    <numFmt numFmtId="174" formatCode="#,##0.0000"/>
    <numFmt numFmtId="175" formatCode="#,##0.00000"/>
    <numFmt numFmtId="176" formatCode="#,##0.00__;\–#,##0.00__;0.00__;@__"/>
    <numFmt numFmtId="177" formatCode="#,##0__;\–#,##0__;\–__;@__"/>
    <numFmt numFmtId="178" formatCode="#,##0__;\–#,##0__;0__;@__"/>
    <numFmt numFmtId="179" formatCode="0.0"/>
    <numFmt numFmtId="180" formatCode="#,##0.0"/>
    <numFmt numFmtId="181" formatCode="#,##0.0__;\–#,##0.0__;0.0__;@__"/>
    <numFmt numFmtId="182" formatCode="0.00_)"/>
    <numFmt numFmtId="183" formatCode="#,##0.0__"/>
    <numFmt numFmtId="184" formatCode="0.000"/>
    <numFmt numFmtId="185" formatCode="#,##0_ ;\-#,##0\ "/>
    <numFmt numFmtId="186" formatCode="#,##0.00__"/>
    <numFmt numFmtId="187" formatCode="#,##0.000"/>
    <numFmt numFmtId="188" formatCode="#,##0.0__;\–#,##0.0__;\–__;@__"/>
    <numFmt numFmtId="189" formatCode="#,##0;\-#,##0;\-\-"/>
    <numFmt numFmtId="190" formatCode="#,##0.0;\-#,##0.0;\-\-"/>
    <numFmt numFmtId="191" formatCode="#,##0.000__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#,##0.000_);\(#,##0.000\)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#,##0_____;"/>
    <numFmt numFmtId="204" formatCode="#,##0.000000_);\(#,##0.000000\)"/>
    <numFmt numFmtId="205" formatCode="0.00__"/>
    <numFmt numFmtId="206" formatCode="#,##0____"/>
    <numFmt numFmtId="207" formatCode="#,##0.0____"/>
    <numFmt numFmtId="208" formatCode="#,##0;\(#,##0\);\–"/>
    <numFmt numFmtId="209" formatCode="#,##0.0\ _€;\-#,##0.0\ _€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#,##0\ &quot;Pts&quot;;\-#,##0\ &quot;Pts&quot;"/>
    <numFmt numFmtId="215" formatCode="#,##0\ &quot;Pts&quot;;[Red]\-#,##0\ &quot;Pts&quot;"/>
    <numFmt numFmtId="216" formatCode="#,##0.00\ &quot;Pts&quot;;\-#,##0.00\ &quot;Pts&quot;"/>
    <numFmt numFmtId="217" formatCode="#,##0.00\ &quot;Pts&quot;;[Red]\-#,##0.00\ &quot;Pts&quot;"/>
    <numFmt numFmtId="218" formatCode="_-* #,##0.00\ _P_t_a_-;\-* #,##0.00\ _P_t_a_-;_-* &quot;-&quot;??\ _P_t_a_-;_-@_-"/>
    <numFmt numFmtId="219" formatCode="#,##0.0\ _€;[Red]\-#,##0.0\ _€"/>
    <numFmt numFmtId="220" formatCode="#,##0__;\–#,##0__;;@__"/>
    <numFmt numFmtId="221" formatCode="#,##0__;\–#,##0.00__;;@__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37" fontId="3" fillId="0" borderId="0">
      <alignment/>
      <protection/>
    </xf>
    <xf numFmtId="37" fontId="4" fillId="0" borderId="0">
      <alignment/>
      <protection/>
    </xf>
    <xf numFmtId="17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7" fontId="5" fillId="2" borderId="0" xfId="24" applyFont="1" applyFill="1" applyAlignment="1">
      <alignment horizontal="center"/>
      <protection/>
    </xf>
    <xf numFmtId="37" fontId="6" fillId="2" borderId="0" xfId="23" applyFont="1" applyFill="1">
      <alignment/>
      <protection/>
    </xf>
    <xf numFmtId="37" fontId="7" fillId="2" borderId="0" xfId="23" applyFont="1" applyFill="1" applyAlignment="1">
      <alignment horizontal="center"/>
      <protection/>
    </xf>
    <xf numFmtId="37" fontId="8" fillId="2" borderId="0" xfId="23" applyFont="1" applyFill="1">
      <alignment/>
      <protection/>
    </xf>
    <xf numFmtId="37" fontId="0" fillId="2" borderId="2" xfId="23" applyFont="1" applyFill="1" applyBorder="1" applyAlignment="1">
      <alignment horizontal="fill"/>
      <protection/>
    </xf>
    <xf numFmtId="37" fontId="0" fillId="2" borderId="0" xfId="23" applyFont="1" applyFill="1">
      <alignment/>
      <protection/>
    </xf>
    <xf numFmtId="37" fontId="0" fillId="3" borderId="3" xfId="23" applyFont="1" applyFill="1" applyBorder="1" applyAlignment="1">
      <alignment horizontal="center" vertical="center" wrapText="1"/>
      <protection/>
    </xf>
    <xf numFmtId="37" fontId="0" fillId="3" borderId="4" xfId="23" applyFont="1" applyFill="1" applyBorder="1" applyAlignment="1">
      <alignment horizontal="center"/>
      <protection/>
    </xf>
    <xf numFmtId="37" fontId="0" fillId="3" borderId="5" xfId="23" applyFont="1" applyFill="1" applyBorder="1" applyAlignment="1">
      <alignment horizontal="center"/>
      <protection/>
    </xf>
    <xf numFmtId="37" fontId="0" fillId="3" borderId="6" xfId="23" applyFont="1" applyFill="1" applyBorder="1" applyAlignment="1">
      <alignment horizontal="center"/>
      <protection/>
    </xf>
    <xf numFmtId="37" fontId="0" fillId="3" borderId="7" xfId="23" applyFont="1" applyFill="1" applyBorder="1" applyAlignment="1">
      <alignment horizontal="center" vertical="center" wrapText="1"/>
      <protection/>
    </xf>
    <xf numFmtId="37" fontId="0" fillId="3" borderId="8" xfId="23" applyFont="1" applyFill="1" applyBorder="1" applyAlignment="1">
      <alignment horizontal="fill"/>
      <protection/>
    </xf>
    <xf numFmtId="37" fontId="0" fillId="3" borderId="9" xfId="23" applyFont="1" applyFill="1" applyBorder="1" applyAlignment="1">
      <alignment horizontal="fill"/>
      <protection/>
    </xf>
    <xf numFmtId="37" fontId="0" fillId="3" borderId="10" xfId="23" applyFont="1" applyFill="1" applyBorder="1" applyAlignment="1">
      <alignment horizontal="center"/>
      <protection/>
    </xf>
    <xf numFmtId="37" fontId="0" fillId="3" borderId="11" xfId="23" applyFont="1" applyFill="1" applyBorder="1" applyAlignment="1">
      <alignment horizontal="center"/>
      <protection/>
    </xf>
    <xf numFmtId="37" fontId="0" fillId="3" borderId="12" xfId="23" applyFont="1" applyFill="1" applyBorder="1" applyAlignment="1">
      <alignment horizontal="center" vertical="center" wrapText="1"/>
      <protection/>
    </xf>
    <xf numFmtId="37" fontId="0" fillId="3" borderId="13" xfId="23" applyNumberFormat="1" applyFont="1" applyFill="1" applyBorder="1" applyProtection="1">
      <alignment/>
      <protection/>
    </xf>
    <xf numFmtId="37" fontId="0" fillId="3" borderId="13" xfId="23" applyNumberFormat="1" applyFont="1" applyFill="1" applyBorder="1" applyAlignment="1" applyProtection="1">
      <alignment horizontal="center"/>
      <protection/>
    </xf>
    <xf numFmtId="37" fontId="0" fillId="3" borderId="14" xfId="23" applyNumberFormat="1" applyFont="1" applyFill="1" applyBorder="1" applyAlignment="1" applyProtection="1">
      <alignment horizontal="center"/>
      <protection/>
    </xf>
    <xf numFmtId="1" fontId="0" fillId="2" borderId="3" xfId="22" applyNumberFormat="1" applyFont="1" applyFill="1" applyBorder="1" applyAlignment="1">
      <alignment horizontal="left"/>
      <protection/>
    </xf>
    <xf numFmtId="183" fontId="0" fillId="2" borderId="15" xfId="0" applyNumberFormat="1" applyFont="1" applyFill="1" applyBorder="1" applyAlignment="1">
      <alignment horizontal="right"/>
    </xf>
    <xf numFmtId="168" fontId="0" fillId="2" borderId="15" xfId="0" applyNumberFormat="1" applyFont="1" applyFill="1" applyBorder="1" applyAlignment="1">
      <alignment horizontal="right"/>
    </xf>
    <xf numFmtId="168" fontId="0" fillId="2" borderId="16" xfId="0" applyNumberFormat="1" applyFont="1" applyFill="1" applyBorder="1" applyAlignment="1">
      <alignment horizontal="right"/>
    </xf>
    <xf numFmtId="1" fontId="0" fillId="2" borderId="7" xfId="22" applyNumberFormat="1" applyFont="1" applyFill="1" applyBorder="1" applyAlignment="1" quotePrefix="1">
      <alignment horizontal="left"/>
      <protection/>
    </xf>
    <xf numFmtId="183" fontId="0" fillId="2" borderId="10" xfId="0" applyNumberFormat="1" applyFont="1" applyFill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2" borderId="11" xfId="0" applyNumberFormat="1" applyFont="1" applyFill="1" applyBorder="1" applyAlignment="1">
      <alignment horizontal="right"/>
    </xf>
    <xf numFmtId="1" fontId="0" fillId="2" borderId="7" xfId="22" applyNumberFormat="1" applyFont="1" applyFill="1" applyBorder="1" applyAlignment="1">
      <alignment horizontal="left"/>
      <protection/>
    </xf>
    <xf numFmtId="1" fontId="0" fillId="2" borderId="7" xfId="22" applyNumberFormat="1" applyFont="1" applyFill="1" applyBorder="1" quotePrefix="1">
      <alignment/>
      <protection/>
    </xf>
    <xf numFmtId="1" fontId="0" fillId="2" borderId="12" xfId="22" applyNumberFormat="1" applyFont="1" applyFill="1" applyBorder="1" applyAlignment="1" quotePrefix="1">
      <alignment horizontal="left"/>
      <protection/>
    </xf>
    <xf numFmtId="183" fontId="0" fillId="2" borderId="13" xfId="0" applyNumberFormat="1" applyFont="1" applyFill="1" applyBorder="1" applyAlignment="1">
      <alignment horizontal="right"/>
    </xf>
    <xf numFmtId="168" fontId="0" fillId="2" borderId="13" xfId="0" applyNumberFormat="1" applyFont="1" applyFill="1" applyBorder="1" applyAlignment="1">
      <alignment horizontal="right"/>
    </xf>
    <xf numFmtId="168" fontId="0" fillId="2" borderId="14" xfId="0" applyNumberFormat="1" applyFont="1" applyFill="1" applyBorder="1" applyAlignment="1">
      <alignment horizontal="right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1" xfId="22"/>
    <cellStyle name="Normal_CARNE25" xfId="23"/>
    <cellStyle name="Normal_GANADE1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ganado equino sacrificado (miles de animales)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32125"/>
          <c:w val="0.96425"/>
          <c:h val="0.6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'21.2.6.1'!$B$7</c:f>
              <c:strCache>
                <c:ptCount val="1"/>
                <c:pt idx="0">
                  <c:v>Caballar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'21.2.6.1'!$A$9:$A$27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'21.2.6.1'!$B$9:$B$27</c:f>
              <c:numCache>
                <c:ptCount val="19"/>
                <c:pt idx="0">
                  <c:v>35.3</c:v>
                </c:pt>
                <c:pt idx="1">
                  <c:v>27.2</c:v>
                </c:pt>
                <c:pt idx="2">
                  <c:v>27.7</c:v>
                </c:pt>
                <c:pt idx="3">
                  <c:v>27.3</c:v>
                </c:pt>
                <c:pt idx="4">
                  <c:v>34.5</c:v>
                </c:pt>
                <c:pt idx="5">
                  <c:v>30.183</c:v>
                </c:pt>
                <c:pt idx="6">
                  <c:v>31.562</c:v>
                </c:pt>
                <c:pt idx="7">
                  <c:v>37.834</c:v>
                </c:pt>
                <c:pt idx="8">
                  <c:v>31.102</c:v>
                </c:pt>
                <c:pt idx="9">
                  <c:v>28.2</c:v>
                </c:pt>
                <c:pt idx="10">
                  <c:v>30.92</c:v>
                </c:pt>
                <c:pt idx="11">
                  <c:v>42.828</c:v>
                </c:pt>
                <c:pt idx="12">
                  <c:v>28.117</c:v>
                </c:pt>
                <c:pt idx="13">
                  <c:v>23.011</c:v>
                </c:pt>
                <c:pt idx="14">
                  <c:v>23.066</c:v>
                </c:pt>
                <c:pt idx="15">
                  <c:v>24.929</c:v>
                </c:pt>
                <c:pt idx="16">
                  <c:v>26.083</c:v>
                </c:pt>
                <c:pt idx="17">
                  <c:v>24.904</c:v>
                </c:pt>
                <c:pt idx="18">
                  <c:v>29.488</c:v>
                </c:pt>
              </c:numCache>
            </c:numRef>
          </c:val>
        </c:ser>
        <c:ser>
          <c:idx val="3"/>
          <c:order val="1"/>
          <c:tx>
            <c:strRef>
              <c:f>'21.2.6.1'!$C$7</c:f>
              <c:strCache>
                <c:ptCount val="1"/>
                <c:pt idx="0">
                  <c:v>Mular y asnal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cat>
            <c:strRef>
              <c:f>'21.2.6.1'!$A$9:$A$27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'21.2.6.1'!$C$9:$C$27</c:f>
              <c:numCache>
                <c:ptCount val="19"/>
                <c:pt idx="0">
                  <c:v>9.1</c:v>
                </c:pt>
                <c:pt idx="1">
                  <c:v>5.7</c:v>
                </c:pt>
                <c:pt idx="2">
                  <c:v>6</c:v>
                </c:pt>
                <c:pt idx="3">
                  <c:v>4.1</c:v>
                </c:pt>
                <c:pt idx="4">
                  <c:v>6.8</c:v>
                </c:pt>
                <c:pt idx="5">
                  <c:v>5.849</c:v>
                </c:pt>
                <c:pt idx="6">
                  <c:v>5.878</c:v>
                </c:pt>
                <c:pt idx="7">
                  <c:v>5.228</c:v>
                </c:pt>
                <c:pt idx="8">
                  <c:v>3.498</c:v>
                </c:pt>
                <c:pt idx="9">
                  <c:v>2.9</c:v>
                </c:pt>
                <c:pt idx="10">
                  <c:v>2.694</c:v>
                </c:pt>
                <c:pt idx="11">
                  <c:v>3.827</c:v>
                </c:pt>
                <c:pt idx="12">
                  <c:v>2.298</c:v>
                </c:pt>
                <c:pt idx="13">
                  <c:v>2.082</c:v>
                </c:pt>
                <c:pt idx="14">
                  <c:v>2.415</c:v>
                </c:pt>
                <c:pt idx="15">
                  <c:v>2.681</c:v>
                </c:pt>
                <c:pt idx="16">
                  <c:v>1.673</c:v>
                </c:pt>
                <c:pt idx="17">
                  <c:v>1.267</c:v>
                </c:pt>
                <c:pt idx="18">
                  <c:v>1.075</c:v>
                </c:pt>
              </c:numCache>
            </c:numRef>
          </c:val>
        </c:ser>
        <c:overlap val="100"/>
        <c:axId val="59178950"/>
        <c:axId val="62848503"/>
      </c:barChart>
      <c:catAx>
        <c:axId val="59178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848503"/>
        <c:crosses val="autoZero"/>
        <c:auto val="1"/>
        <c:lblOffset val="100"/>
        <c:noMultiLvlLbl val="0"/>
      </c:catAx>
      <c:valAx>
        <c:axId val="628485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17895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6625"/>
          <c:y val="0.190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peso canal total ganado equino sacrificado 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318"/>
          <c:w val="0.9635"/>
          <c:h val="0.68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'21.2.6.1'!$B$7</c:f>
              <c:strCache>
                <c:ptCount val="1"/>
                <c:pt idx="0">
                  <c:v>Caballar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'21.2.6.1'!$A$9:$A$27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'21.2.6.1'!$G$9:$G$27</c:f>
              <c:numCache>
                <c:ptCount val="19"/>
                <c:pt idx="0">
                  <c:v>5823</c:v>
                </c:pt>
                <c:pt idx="1">
                  <c:v>4569</c:v>
                </c:pt>
                <c:pt idx="2">
                  <c:v>4930</c:v>
                </c:pt>
                <c:pt idx="3">
                  <c:v>4869</c:v>
                </c:pt>
                <c:pt idx="4">
                  <c:v>6277</c:v>
                </c:pt>
                <c:pt idx="5">
                  <c:v>5794.4</c:v>
                </c:pt>
                <c:pt idx="6">
                  <c:v>5961.3</c:v>
                </c:pt>
                <c:pt idx="7">
                  <c:v>7567.7</c:v>
                </c:pt>
                <c:pt idx="8">
                  <c:v>6179.8</c:v>
                </c:pt>
                <c:pt idx="9">
                  <c:v>5705</c:v>
                </c:pt>
                <c:pt idx="10">
                  <c:v>6115.2</c:v>
                </c:pt>
                <c:pt idx="11">
                  <c:v>8156.241</c:v>
                </c:pt>
                <c:pt idx="12">
                  <c:v>5419.908</c:v>
                </c:pt>
                <c:pt idx="13">
                  <c:v>4630.2</c:v>
                </c:pt>
                <c:pt idx="14">
                  <c:v>4647.862</c:v>
                </c:pt>
                <c:pt idx="15">
                  <c:v>4710.606</c:v>
                </c:pt>
                <c:pt idx="16">
                  <c:v>4973.651</c:v>
                </c:pt>
                <c:pt idx="17">
                  <c:v>4990.288</c:v>
                </c:pt>
                <c:pt idx="18">
                  <c:v>6117.007</c:v>
                </c:pt>
              </c:numCache>
            </c:numRef>
          </c:val>
        </c:ser>
        <c:ser>
          <c:idx val="3"/>
          <c:order val="1"/>
          <c:tx>
            <c:strRef>
              <c:f>'21.2.6.1'!$C$7</c:f>
              <c:strCache>
                <c:ptCount val="1"/>
                <c:pt idx="0">
                  <c:v>Mular y asnal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cat>
            <c:strRef>
              <c:f>'21.2.6.1'!$A$9:$A$27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'21.2.6.1'!$H$9:$H$27</c:f>
              <c:numCache>
                <c:ptCount val="19"/>
                <c:pt idx="0">
                  <c:v>1304</c:v>
                </c:pt>
                <c:pt idx="1">
                  <c:v>842</c:v>
                </c:pt>
                <c:pt idx="2">
                  <c:v>921</c:v>
                </c:pt>
                <c:pt idx="3">
                  <c:v>584</c:v>
                </c:pt>
                <c:pt idx="4">
                  <c:v>921</c:v>
                </c:pt>
                <c:pt idx="5">
                  <c:v>809.9</c:v>
                </c:pt>
                <c:pt idx="6">
                  <c:v>810.5</c:v>
                </c:pt>
                <c:pt idx="7">
                  <c:v>771.4</c:v>
                </c:pt>
                <c:pt idx="8">
                  <c:v>516.1</c:v>
                </c:pt>
                <c:pt idx="9">
                  <c:v>437</c:v>
                </c:pt>
                <c:pt idx="10">
                  <c:v>409.4</c:v>
                </c:pt>
                <c:pt idx="11">
                  <c:v>482.769</c:v>
                </c:pt>
                <c:pt idx="12">
                  <c:v>327.469</c:v>
                </c:pt>
                <c:pt idx="13">
                  <c:v>298.1</c:v>
                </c:pt>
                <c:pt idx="14">
                  <c:v>353.35</c:v>
                </c:pt>
                <c:pt idx="15">
                  <c:v>359.156</c:v>
                </c:pt>
                <c:pt idx="16">
                  <c:v>301.565</c:v>
                </c:pt>
                <c:pt idx="17">
                  <c:v>177.685</c:v>
                </c:pt>
                <c:pt idx="18">
                  <c:v>185.89399999999998</c:v>
                </c:pt>
              </c:numCache>
            </c:numRef>
          </c:val>
        </c:ser>
        <c:overlap val="100"/>
        <c:axId val="28765616"/>
        <c:axId val="57563953"/>
      </c:barChart>
      <c:catAx>
        <c:axId val="28765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563953"/>
        <c:crosses val="autoZero"/>
        <c:auto val="1"/>
        <c:lblOffset val="100"/>
        <c:noMultiLvlLbl val="0"/>
      </c:catAx>
      <c:valAx>
        <c:axId val="575639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76561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7975"/>
          <c:y val="0.18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29</xdr:row>
      <xdr:rowOff>0</xdr:rowOff>
    </xdr:from>
    <xdr:to>
      <xdr:col>8</xdr:col>
      <xdr:colOff>657225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542925" y="4819650"/>
        <a:ext cx="75152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46</xdr:row>
      <xdr:rowOff>9525</xdr:rowOff>
    </xdr:from>
    <xdr:to>
      <xdr:col>8</xdr:col>
      <xdr:colOff>685800</xdr:colOff>
      <xdr:row>61</xdr:row>
      <xdr:rowOff>38100</xdr:rowOff>
    </xdr:to>
    <xdr:graphicFrame>
      <xdr:nvGraphicFramePr>
        <xdr:cNvPr id="2" name="Chart 2"/>
        <xdr:cNvGraphicFramePr/>
      </xdr:nvGraphicFramePr>
      <xdr:xfrm>
        <a:off x="533400" y="7581900"/>
        <a:ext cx="755332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3" transitionEvaluation="1">
    <pageSetUpPr fitToPage="1"/>
  </sheetPr>
  <dimension ref="A1:I27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0.7109375" style="6" customWidth="1"/>
    <col min="2" max="4" width="12.7109375" style="6" customWidth="1"/>
    <col min="5" max="5" width="13.28125" style="6" customWidth="1"/>
    <col min="6" max="6" width="13.421875" style="6" customWidth="1"/>
    <col min="7" max="8" width="12.7109375" style="6" customWidth="1"/>
    <col min="9" max="9" width="14.00390625" style="6" customWidth="1"/>
    <col min="10" max="16384" width="12.57421875" style="6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3.5" thickBot="1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7" t="s">
        <v>2</v>
      </c>
      <c r="B5" s="8" t="s">
        <v>3</v>
      </c>
      <c r="C5" s="9"/>
      <c r="D5" s="10"/>
      <c r="E5" s="8" t="s">
        <v>4</v>
      </c>
      <c r="F5" s="10"/>
      <c r="G5" s="8" t="s">
        <v>5</v>
      </c>
      <c r="H5" s="9"/>
      <c r="I5" s="9"/>
    </row>
    <row r="6" spans="1:9" ht="12.75">
      <c r="A6" s="11"/>
      <c r="B6" s="12"/>
      <c r="C6" s="12"/>
      <c r="D6" s="12"/>
      <c r="E6" s="12"/>
      <c r="F6" s="12"/>
      <c r="G6" s="12"/>
      <c r="H6" s="12"/>
      <c r="I6" s="13"/>
    </row>
    <row r="7" spans="1:9" ht="12.75">
      <c r="A7" s="11"/>
      <c r="B7" s="14" t="s">
        <v>6</v>
      </c>
      <c r="C7" s="14" t="s">
        <v>7</v>
      </c>
      <c r="D7" s="14" t="s">
        <v>8</v>
      </c>
      <c r="E7" s="14" t="s">
        <v>6</v>
      </c>
      <c r="F7" s="14" t="s">
        <v>7</v>
      </c>
      <c r="G7" s="14" t="s">
        <v>6</v>
      </c>
      <c r="H7" s="14" t="s">
        <v>7</v>
      </c>
      <c r="I7" s="15" t="s">
        <v>8</v>
      </c>
    </row>
    <row r="8" spans="1:9" ht="13.5" thickBot="1">
      <c r="A8" s="16"/>
      <c r="B8" s="17"/>
      <c r="C8" s="18"/>
      <c r="D8" s="18"/>
      <c r="E8" s="17"/>
      <c r="F8" s="18"/>
      <c r="G8" s="17"/>
      <c r="H8" s="18"/>
      <c r="I8" s="19"/>
    </row>
    <row r="9" spans="1:9" ht="12.75">
      <c r="A9" s="20">
        <v>1990</v>
      </c>
      <c r="B9" s="21">
        <v>35.3</v>
      </c>
      <c r="C9" s="21">
        <v>9.1</v>
      </c>
      <c r="D9" s="21">
        <v>44.4</v>
      </c>
      <c r="E9" s="21">
        <v>164.957507082153</v>
      </c>
      <c r="F9" s="21">
        <v>143.2967032967033</v>
      </c>
      <c r="G9" s="22">
        <v>5823</v>
      </c>
      <c r="H9" s="22">
        <v>1304</v>
      </c>
      <c r="I9" s="23">
        <v>7127</v>
      </c>
    </row>
    <row r="10" spans="1:9" ht="12.75">
      <c r="A10" s="24" t="s">
        <v>9</v>
      </c>
      <c r="B10" s="25">
        <v>27.2</v>
      </c>
      <c r="C10" s="25">
        <v>5.7</v>
      </c>
      <c r="D10" s="25">
        <v>32.9</v>
      </c>
      <c r="E10" s="25">
        <v>167.97794117647058</v>
      </c>
      <c r="F10" s="25">
        <v>147.3</v>
      </c>
      <c r="G10" s="26">
        <v>4569</v>
      </c>
      <c r="H10" s="26">
        <v>842</v>
      </c>
      <c r="I10" s="27">
        <v>5411</v>
      </c>
    </row>
    <row r="11" spans="1:9" ht="12.75">
      <c r="A11" s="28">
        <v>1992</v>
      </c>
      <c r="B11" s="25">
        <v>27.7</v>
      </c>
      <c r="C11" s="25">
        <v>6</v>
      </c>
      <c r="D11" s="25">
        <v>33.7</v>
      </c>
      <c r="E11" s="25">
        <v>177.7</v>
      </c>
      <c r="F11" s="25">
        <v>153.8</v>
      </c>
      <c r="G11" s="26">
        <v>4930</v>
      </c>
      <c r="H11" s="26">
        <v>921</v>
      </c>
      <c r="I11" s="27">
        <v>5851</v>
      </c>
    </row>
    <row r="12" spans="1:9" ht="12.75">
      <c r="A12" s="28">
        <v>1993</v>
      </c>
      <c r="B12" s="25">
        <v>27.3</v>
      </c>
      <c r="C12" s="25">
        <v>4.1</v>
      </c>
      <c r="D12" s="25">
        <v>31.4</v>
      </c>
      <c r="E12" s="25">
        <v>178.11364254085723</v>
      </c>
      <c r="F12" s="25">
        <v>141.454493835587</v>
      </c>
      <c r="G12" s="26">
        <v>4869</v>
      </c>
      <c r="H12" s="26">
        <v>584</v>
      </c>
      <c r="I12" s="27">
        <v>5453</v>
      </c>
    </row>
    <row r="13" spans="1:9" ht="12.75">
      <c r="A13" s="28">
        <v>1994</v>
      </c>
      <c r="B13" s="25">
        <v>34.5</v>
      </c>
      <c r="C13" s="25">
        <v>6.8</v>
      </c>
      <c r="D13" s="25">
        <v>41.3</v>
      </c>
      <c r="E13" s="25">
        <v>181.94202898550725</v>
      </c>
      <c r="F13" s="25">
        <v>135.44117647058823</v>
      </c>
      <c r="G13" s="26">
        <v>6277</v>
      </c>
      <c r="H13" s="26">
        <v>921</v>
      </c>
      <c r="I13" s="27">
        <v>7198</v>
      </c>
    </row>
    <row r="14" spans="1:9" ht="12.75">
      <c r="A14" s="28">
        <v>1995</v>
      </c>
      <c r="B14" s="25">
        <v>30.183</v>
      </c>
      <c r="C14" s="25">
        <v>5.849</v>
      </c>
      <c r="D14" s="25">
        <v>36.032</v>
      </c>
      <c r="E14" s="25">
        <v>191.9756154126495</v>
      </c>
      <c r="F14" s="25">
        <v>138.46811420755685</v>
      </c>
      <c r="G14" s="26">
        <v>5794.4</v>
      </c>
      <c r="H14" s="26">
        <v>809.9</v>
      </c>
      <c r="I14" s="27">
        <v>6604.3</v>
      </c>
    </row>
    <row r="15" spans="1:9" ht="12.75">
      <c r="A15" s="28">
        <v>1996</v>
      </c>
      <c r="B15" s="25">
        <v>31.562</v>
      </c>
      <c r="C15" s="25">
        <v>5.878</v>
      </c>
      <c r="D15" s="25">
        <v>37.44</v>
      </c>
      <c r="E15" s="25">
        <v>188.9</v>
      </c>
      <c r="F15" s="25">
        <v>137.9</v>
      </c>
      <c r="G15" s="26">
        <v>5961.3</v>
      </c>
      <c r="H15" s="26">
        <v>810.5</v>
      </c>
      <c r="I15" s="27">
        <v>6771.8</v>
      </c>
    </row>
    <row r="16" spans="1:9" ht="12.75">
      <c r="A16" s="28">
        <v>1997</v>
      </c>
      <c r="B16" s="25">
        <v>37.834</v>
      </c>
      <c r="C16" s="25">
        <v>5.228</v>
      </c>
      <c r="D16" s="25">
        <v>43.062000000000005</v>
      </c>
      <c r="E16" s="25">
        <v>200</v>
      </c>
      <c r="F16" s="25">
        <v>147.6</v>
      </c>
      <c r="G16" s="26">
        <v>7567.7</v>
      </c>
      <c r="H16" s="26">
        <v>771.4</v>
      </c>
      <c r="I16" s="27">
        <v>8339.1</v>
      </c>
    </row>
    <row r="17" spans="1:9" ht="12.75">
      <c r="A17" s="28">
        <v>1998</v>
      </c>
      <c r="B17" s="25">
        <v>31.102</v>
      </c>
      <c r="C17" s="25">
        <v>3.498</v>
      </c>
      <c r="D17" s="25">
        <v>34.6</v>
      </c>
      <c r="E17" s="25">
        <v>198.7</v>
      </c>
      <c r="F17" s="25">
        <v>147.5</v>
      </c>
      <c r="G17" s="26">
        <v>6179.8</v>
      </c>
      <c r="H17" s="26">
        <v>516.1</v>
      </c>
      <c r="I17" s="27">
        <v>6695.9</v>
      </c>
    </row>
    <row r="18" spans="1:9" ht="12.75">
      <c r="A18" s="28">
        <v>1999</v>
      </c>
      <c r="B18" s="25">
        <v>28.2</v>
      </c>
      <c r="C18" s="25">
        <v>2.9</v>
      </c>
      <c r="D18" s="25">
        <v>31.1</v>
      </c>
      <c r="E18" s="25">
        <v>202</v>
      </c>
      <c r="F18" s="25">
        <v>150.3</v>
      </c>
      <c r="G18" s="26">
        <v>5705</v>
      </c>
      <c r="H18" s="26">
        <v>437</v>
      </c>
      <c r="I18" s="27">
        <v>6142</v>
      </c>
    </row>
    <row r="19" spans="1:9" ht="12.75">
      <c r="A19" s="28">
        <v>2000</v>
      </c>
      <c r="B19" s="25">
        <v>30.92</v>
      </c>
      <c r="C19" s="25">
        <v>2.694</v>
      </c>
      <c r="D19" s="25">
        <v>33.614000000000004</v>
      </c>
      <c r="E19" s="25">
        <v>197.8</v>
      </c>
      <c r="F19" s="25">
        <v>152</v>
      </c>
      <c r="G19" s="26">
        <v>6115.2</v>
      </c>
      <c r="H19" s="26">
        <v>409.4</v>
      </c>
      <c r="I19" s="27">
        <v>6524.6</v>
      </c>
    </row>
    <row r="20" spans="1:9" ht="12.75">
      <c r="A20" s="29" t="s">
        <v>10</v>
      </c>
      <c r="B20" s="25">
        <v>42.828</v>
      </c>
      <c r="C20" s="25">
        <v>3.827</v>
      </c>
      <c r="D20" s="25">
        <v>46.655</v>
      </c>
      <c r="E20" s="25">
        <v>190.44179041748387</v>
      </c>
      <c r="F20" s="25">
        <v>126.14815782597336</v>
      </c>
      <c r="G20" s="26">
        <v>8156.241</v>
      </c>
      <c r="H20" s="26">
        <v>482.769</v>
      </c>
      <c r="I20" s="27">
        <v>8639.01</v>
      </c>
    </row>
    <row r="21" spans="1:9" ht="12.75">
      <c r="A21" s="29" t="s">
        <v>11</v>
      </c>
      <c r="B21" s="25">
        <v>28.117</v>
      </c>
      <c r="C21" s="25">
        <v>2.298</v>
      </c>
      <c r="D21" s="25">
        <v>30.415</v>
      </c>
      <c r="E21" s="25">
        <v>192.76267027065475</v>
      </c>
      <c r="F21" s="25">
        <v>142.5017406440383</v>
      </c>
      <c r="G21" s="26">
        <v>5419.908</v>
      </c>
      <c r="H21" s="26">
        <v>327.469</v>
      </c>
      <c r="I21" s="27">
        <v>5747.3769999999995</v>
      </c>
    </row>
    <row r="22" spans="1:9" ht="12.75">
      <c r="A22" s="29" t="s">
        <v>12</v>
      </c>
      <c r="B22" s="25">
        <v>23.011</v>
      </c>
      <c r="C22" s="25">
        <v>2.082</v>
      </c>
      <c r="D22" s="25">
        <v>25.093</v>
      </c>
      <c r="E22" s="25">
        <v>201.2</v>
      </c>
      <c r="F22" s="25">
        <v>143.2</v>
      </c>
      <c r="G22" s="26">
        <v>4630.2</v>
      </c>
      <c r="H22" s="26">
        <v>298.1</v>
      </c>
      <c r="I22" s="27">
        <v>4928.3</v>
      </c>
    </row>
    <row r="23" spans="1:9" ht="12.75">
      <c r="A23" s="28">
        <v>2004</v>
      </c>
      <c r="B23" s="25">
        <v>23.066</v>
      </c>
      <c r="C23" s="25">
        <v>2.415</v>
      </c>
      <c r="D23" s="25">
        <v>25.481</v>
      </c>
      <c r="E23" s="25">
        <v>201.50273129281194</v>
      </c>
      <c r="F23" s="25">
        <v>146.31469979296065</v>
      </c>
      <c r="G23" s="26">
        <v>4647.862</v>
      </c>
      <c r="H23" s="26">
        <v>353.35</v>
      </c>
      <c r="I23" s="27">
        <v>5001.2119999999995</v>
      </c>
    </row>
    <row r="24" spans="1:9" ht="12.75">
      <c r="A24" s="24">
        <v>2005</v>
      </c>
      <c r="B24" s="25">
        <v>24.929</v>
      </c>
      <c r="C24" s="25">
        <v>2.681</v>
      </c>
      <c r="D24" s="25">
        <v>27.61</v>
      </c>
      <c r="E24" s="25">
        <v>188.9608889245457</v>
      </c>
      <c r="F24" s="25">
        <v>133.9634464751958</v>
      </c>
      <c r="G24" s="26">
        <v>4710.606</v>
      </c>
      <c r="H24" s="26">
        <v>359.156</v>
      </c>
      <c r="I24" s="27">
        <v>5069.762</v>
      </c>
    </row>
    <row r="25" spans="1:9" ht="12.75">
      <c r="A25" s="24">
        <v>2006</v>
      </c>
      <c r="B25" s="25">
        <f>26083/1000</f>
        <v>26.083</v>
      </c>
      <c r="C25" s="25">
        <f>1673/1000</f>
        <v>1.673</v>
      </c>
      <c r="D25" s="25">
        <f>27756/1000</f>
        <v>27.756</v>
      </c>
      <c r="E25" s="25">
        <v>190.68554230724993</v>
      </c>
      <c r="F25" s="25">
        <v>180.25403466826063</v>
      </c>
      <c r="G25" s="26">
        <v>4973.651</v>
      </c>
      <c r="H25" s="26">
        <v>301.565</v>
      </c>
      <c r="I25" s="27">
        <v>5275.216</v>
      </c>
    </row>
    <row r="26" spans="1:9" ht="12.75">
      <c r="A26" s="24">
        <v>2007</v>
      </c>
      <c r="B26" s="25">
        <v>24.904</v>
      </c>
      <c r="C26" s="25">
        <v>1.267</v>
      </c>
      <c r="D26" s="25">
        <v>26.171</v>
      </c>
      <c r="E26" s="25">
        <v>200.38098297462253</v>
      </c>
      <c r="F26" s="25">
        <v>140.24072612470403</v>
      </c>
      <c r="G26" s="26">
        <v>4990.288</v>
      </c>
      <c r="H26" s="26">
        <v>177.685</v>
      </c>
      <c r="I26" s="27">
        <v>5167.973</v>
      </c>
    </row>
    <row r="27" spans="1:9" ht="13.5" thickBot="1">
      <c r="A27" s="30">
        <v>2008</v>
      </c>
      <c r="B27" s="31">
        <v>29.488</v>
      </c>
      <c r="C27" s="31">
        <v>1.075</v>
      </c>
      <c r="D27" s="31">
        <v>30.563</v>
      </c>
      <c r="E27" s="31">
        <v>207.44055208898536</v>
      </c>
      <c r="F27" s="31">
        <v>172.92465116279072</v>
      </c>
      <c r="G27" s="32">
        <v>6117.007</v>
      </c>
      <c r="H27" s="32">
        <v>185.89399999999998</v>
      </c>
      <c r="I27" s="33">
        <v>6302.900999999999</v>
      </c>
    </row>
  </sheetData>
  <mergeCells count="6">
    <mergeCell ref="B5:D5"/>
    <mergeCell ref="E5:F5"/>
    <mergeCell ref="G5:I5"/>
    <mergeCell ref="A1:I1"/>
    <mergeCell ref="A3:I3"/>
    <mergeCell ref="A5:A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2009-07-17T11:42:07Z</dcterms:created>
  <dcterms:modified xsi:type="dcterms:W3CDTF">2009-07-17T11:42:07Z</dcterms:modified>
  <cp:category/>
  <cp:version/>
  <cp:contentType/>
  <cp:contentStatus/>
</cp:coreProperties>
</file>