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3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<sst xmlns="http://schemas.openxmlformats.org/spreadsheetml/2006/main" count="31" uniqueCount="30">
  <si>
    <t>INVENTARIO NACIONAL</t>
  </si>
  <si>
    <t>16.3.7. ESTADO DE SALUD DE LOS BOSQUES: Daños forestales desglosados por especies según la defoliación, 2007</t>
  </si>
  <si>
    <t>Especie</t>
  </si>
  <si>
    <t>Número de árboles  cuya clase de defoliación* es:</t>
  </si>
  <si>
    <t>Porcentaje de árboles cuya clase de defoliación* es:</t>
  </si>
  <si>
    <t>0+1</t>
  </si>
  <si>
    <t>2+3</t>
  </si>
  <si>
    <t>2+3+4</t>
  </si>
  <si>
    <t>Pinus halepensis</t>
  </si>
  <si>
    <t>Pinus nigra</t>
  </si>
  <si>
    <t>Pinus pinaster</t>
  </si>
  <si>
    <t>Pinus Pinea</t>
  </si>
  <si>
    <t>Pinus Sylvestris</t>
  </si>
  <si>
    <t>Otras</t>
  </si>
  <si>
    <t>Total coníferas</t>
  </si>
  <si>
    <t>Eucalyptus sp</t>
  </si>
  <si>
    <t>Fagus Sylvatica</t>
  </si>
  <si>
    <t>Quercus ilex</t>
  </si>
  <si>
    <t>Quercus pyrenaica</t>
  </si>
  <si>
    <t>Quercus suber</t>
  </si>
  <si>
    <t>Total frondosas</t>
  </si>
  <si>
    <t>&lt; 60 años</t>
  </si>
  <si>
    <t>&gt;= 60 años</t>
  </si>
  <si>
    <t>Total</t>
  </si>
  <si>
    <t>*Clases de defoliación y porcentaje de defoliación de cada clase: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</si>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</sst>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Border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3" xfId="0" applyBorder="1" applyAlignment="1">
      <alignment/>
    </xf>
    <xf numFmtId="220" fontId="0" fillId="2" borderId="10" xfId="0" applyNumberFormat="1" applyFont="1" applyFill="1" applyBorder="1" applyAlignment="1" applyProtection="1">
      <alignment horizontal="right"/>
      <protection/>
    </xf>
    <xf numFmtId="223" fontId="0" fillId="2" borderId="10" xfId="0" applyNumberFormat="1" applyFont="1" applyFill="1" applyBorder="1" applyAlignment="1" applyProtection="1">
      <alignment horizontal="right"/>
      <protection/>
    </xf>
    <xf numFmtId="22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220" fontId="0" fillId="2" borderId="13" xfId="0" applyNumberFormat="1" applyFont="1" applyFill="1" applyBorder="1" applyAlignment="1" applyProtection="1">
      <alignment horizontal="right"/>
      <protection/>
    </xf>
    <xf numFmtId="223" fontId="0" fillId="2" borderId="13" xfId="0" applyNumberFormat="1" applyFont="1" applyFill="1" applyBorder="1" applyAlignment="1" applyProtection="1">
      <alignment horizontal="right"/>
      <protection/>
    </xf>
    <xf numFmtId="223" fontId="0" fillId="2" borderId="14" xfId="0" applyNumberFormat="1" applyFont="1" applyFill="1" applyBorder="1" applyAlignment="1" applyProtection="1">
      <alignment horizontal="right"/>
      <protection/>
    </xf>
    <xf numFmtId="0" fontId="6" fillId="2" borderId="12" xfId="0" applyFont="1" applyBorder="1" applyAlignment="1">
      <alignment/>
    </xf>
    <xf numFmtId="220" fontId="6" fillId="2" borderId="13" xfId="0" applyNumberFormat="1" applyFont="1" applyFill="1" applyBorder="1" applyAlignment="1" applyProtection="1">
      <alignment horizontal="right"/>
      <protection/>
    </xf>
    <xf numFmtId="223" fontId="6" fillId="2" borderId="13" xfId="0" applyNumberFormat="1" applyFont="1" applyFill="1" applyBorder="1" applyAlignment="1" applyProtection="1">
      <alignment horizontal="right"/>
      <protection/>
    </xf>
    <xf numFmtId="223" fontId="6" fillId="2" borderId="14" xfId="0" applyNumberFormat="1" applyFont="1" applyFill="1" applyBorder="1" applyAlignment="1" applyProtection="1">
      <alignment horizontal="right"/>
      <protection/>
    </xf>
    <xf numFmtId="0" fontId="6" fillId="2" borderId="7" xfId="0" applyFont="1" applyBorder="1" applyAlignment="1">
      <alignment/>
    </xf>
    <xf numFmtId="220" fontId="6" fillId="2" borderId="15" xfId="0" applyNumberFormat="1" applyFont="1" applyFill="1" applyBorder="1" applyAlignment="1" applyProtection="1">
      <alignment horizontal="right"/>
      <protection/>
    </xf>
    <xf numFmtId="223" fontId="6" fillId="2" borderId="15" xfId="0" applyNumberFormat="1" applyFont="1" applyFill="1" applyBorder="1" applyAlignment="1" applyProtection="1">
      <alignment horizontal="right"/>
      <protection/>
    </xf>
    <xf numFmtId="223" fontId="6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 horizontal="left"/>
    </xf>
    <xf numFmtId="0" fontId="0" fillId="2" borderId="17" xfId="0" applyBorder="1" applyAlignment="1">
      <alignment/>
    </xf>
    <xf numFmtId="0" fontId="0" fillId="2" borderId="0" xfId="0" applyBorder="1" applyAlignment="1">
      <alignment horizontal="left" inden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75" zoomScaleNormal="75" workbookViewId="0" topLeftCell="A1">
      <selection activeCell="A1" sqref="A1:N1"/>
    </sheetView>
  </sheetViews>
  <sheetFormatPr defaultColWidth="11.421875" defaultRowHeight="12.75"/>
  <cols>
    <col min="1" max="1" width="17.57421875" style="0" customWidth="1"/>
    <col min="2" max="13" width="10.7109375" style="0" customWidth="1"/>
    <col min="14" max="14" width="9.7109375" style="0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4" t="s">
        <v>2</v>
      </c>
      <c r="B5" s="5" t="s">
        <v>3</v>
      </c>
      <c r="C5" s="6"/>
      <c r="D5" s="6"/>
      <c r="E5" s="6"/>
      <c r="F5" s="7"/>
      <c r="G5" s="5" t="s">
        <v>4</v>
      </c>
      <c r="H5" s="6"/>
      <c r="I5" s="6"/>
      <c r="J5" s="6"/>
      <c r="K5" s="6"/>
      <c r="L5" s="6"/>
      <c r="M5" s="6"/>
      <c r="N5" s="6"/>
    </row>
    <row r="6" spans="1:14" ht="13.5" thickBot="1">
      <c r="A6" s="8"/>
      <c r="B6" s="9">
        <v>0</v>
      </c>
      <c r="C6" s="9">
        <v>1</v>
      </c>
      <c r="D6" s="9">
        <v>2</v>
      </c>
      <c r="E6" s="9">
        <v>3</v>
      </c>
      <c r="F6" s="9">
        <v>4</v>
      </c>
      <c r="G6" s="9">
        <v>0</v>
      </c>
      <c r="H6" s="9">
        <v>1</v>
      </c>
      <c r="I6" s="9">
        <v>2</v>
      </c>
      <c r="J6" s="9">
        <v>3</v>
      </c>
      <c r="K6" s="9">
        <v>4</v>
      </c>
      <c r="L6" s="9" t="s">
        <v>5</v>
      </c>
      <c r="M6" s="9" t="s">
        <v>6</v>
      </c>
      <c r="N6" s="10" t="s">
        <v>7</v>
      </c>
    </row>
    <row r="7" spans="1:14" ht="12.75">
      <c r="A7" s="11" t="s">
        <v>8</v>
      </c>
      <c r="B7" s="12">
        <v>86</v>
      </c>
      <c r="C7" s="12">
        <v>1562</v>
      </c>
      <c r="D7" s="12">
        <v>435</v>
      </c>
      <c r="E7" s="12">
        <v>7</v>
      </c>
      <c r="F7" s="12">
        <v>29</v>
      </c>
      <c r="G7" s="13">
        <v>4.06</v>
      </c>
      <c r="H7" s="13">
        <v>73.71</v>
      </c>
      <c r="I7" s="13">
        <v>20.53</v>
      </c>
      <c r="J7" s="13">
        <v>0.33</v>
      </c>
      <c r="K7" s="13">
        <v>1.37</v>
      </c>
      <c r="L7" s="13">
        <v>77.77</v>
      </c>
      <c r="M7" s="13">
        <v>20.86</v>
      </c>
      <c r="N7" s="14">
        <v>22.23</v>
      </c>
    </row>
    <row r="8" spans="1:14" ht="12.75">
      <c r="A8" s="15" t="s">
        <v>9</v>
      </c>
      <c r="B8" s="16">
        <v>332</v>
      </c>
      <c r="C8" s="16">
        <v>642</v>
      </c>
      <c r="D8" s="16">
        <v>179</v>
      </c>
      <c r="E8" s="16">
        <v>6</v>
      </c>
      <c r="F8" s="16">
        <v>4</v>
      </c>
      <c r="G8" s="17">
        <v>28.55</v>
      </c>
      <c r="H8" s="17">
        <v>55.2</v>
      </c>
      <c r="I8" s="17">
        <v>15.39</v>
      </c>
      <c r="J8" s="17">
        <v>0.52</v>
      </c>
      <c r="K8" s="17">
        <v>0.34</v>
      </c>
      <c r="L8" s="17">
        <v>83.75</v>
      </c>
      <c r="M8" s="17">
        <v>15.91</v>
      </c>
      <c r="N8" s="18">
        <v>16.25</v>
      </c>
    </row>
    <row r="9" spans="1:14" ht="12.75">
      <c r="A9" s="15" t="s">
        <v>10</v>
      </c>
      <c r="B9" s="16">
        <v>491</v>
      </c>
      <c r="C9" s="16">
        <v>813</v>
      </c>
      <c r="D9" s="16">
        <v>75</v>
      </c>
      <c r="E9" s="16">
        <v>5</v>
      </c>
      <c r="F9" s="16">
        <v>78</v>
      </c>
      <c r="G9" s="17">
        <v>33.58</v>
      </c>
      <c r="H9" s="17">
        <v>55.61</v>
      </c>
      <c r="I9" s="17">
        <v>5.13</v>
      </c>
      <c r="J9" s="17">
        <v>0.34</v>
      </c>
      <c r="K9" s="17">
        <v>5.34</v>
      </c>
      <c r="L9" s="17">
        <v>89.19</v>
      </c>
      <c r="M9" s="17">
        <v>5.47</v>
      </c>
      <c r="N9" s="18">
        <v>10.81</v>
      </c>
    </row>
    <row r="10" spans="1:14" ht="12.75">
      <c r="A10" s="15" t="s">
        <v>11</v>
      </c>
      <c r="B10" s="16">
        <v>57</v>
      </c>
      <c r="C10" s="16">
        <v>304</v>
      </c>
      <c r="D10" s="16">
        <v>64</v>
      </c>
      <c r="E10" s="16">
        <v>1</v>
      </c>
      <c r="F10" s="16">
        <v>5</v>
      </c>
      <c r="G10" s="17">
        <v>13.23</v>
      </c>
      <c r="H10" s="17">
        <v>70.53</v>
      </c>
      <c r="I10" s="17">
        <v>14.85</v>
      </c>
      <c r="J10" s="17">
        <v>0.23</v>
      </c>
      <c r="K10" s="17">
        <v>1.16</v>
      </c>
      <c r="L10" s="17">
        <v>83.76</v>
      </c>
      <c r="M10" s="17">
        <v>15.08</v>
      </c>
      <c r="N10" s="18">
        <v>16.24</v>
      </c>
    </row>
    <row r="11" spans="1:14" ht="12.75">
      <c r="A11" s="15" t="s">
        <v>12</v>
      </c>
      <c r="B11" s="16">
        <v>411</v>
      </c>
      <c r="C11" s="16">
        <v>734</v>
      </c>
      <c r="D11" s="16">
        <v>77</v>
      </c>
      <c r="E11" s="16">
        <v>3</v>
      </c>
      <c r="F11" s="16">
        <v>8</v>
      </c>
      <c r="G11" s="17">
        <v>33.33</v>
      </c>
      <c r="H11" s="17">
        <v>59.53</v>
      </c>
      <c r="I11" s="17">
        <v>6.24</v>
      </c>
      <c r="J11" s="17">
        <v>0.24</v>
      </c>
      <c r="K11" s="17">
        <v>0.65</v>
      </c>
      <c r="L11" s="17">
        <v>92.86</v>
      </c>
      <c r="M11" s="17">
        <v>6.49</v>
      </c>
      <c r="N11" s="18">
        <v>7.14</v>
      </c>
    </row>
    <row r="12" spans="1:14" ht="12.75">
      <c r="A12" s="15" t="s">
        <v>13</v>
      </c>
      <c r="B12" s="16">
        <v>291</v>
      </c>
      <c r="C12" s="16">
        <v>609</v>
      </c>
      <c r="D12" s="16">
        <v>137</v>
      </c>
      <c r="E12" s="16">
        <v>44</v>
      </c>
      <c r="F12" s="16">
        <v>31</v>
      </c>
      <c r="G12" s="17">
        <v>26.17</v>
      </c>
      <c r="H12" s="17">
        <v>54.77</v>
      </c>
      <c r="I12" s="17">
        <v>12.32</v>
      </c>
      <c r="J12" s="17">
        <v>3.96</v>
      </c>
      <c r="K12" s="17">
        <v>2.79</v>
      </c>
      <c r="L12" s="17">
        <v>80.94</v>
      </c>
      <c r="M12" s="17">
        <v>16.28</v>
      </c>
      <c r="N12" s="18">
        <v>19.06</v>
      </c>
    </row>
    <row r="13" spans="1:14" ht="12.75">
      <c r="A13" s="19" t="s">
        <v>14</v>
      </c>
      <c r="B13" s="20">
        <f>SUM(B7:B12)</f>
        <v>1668</v>
      </c>
      <c r="C13" s="20">
        <f>SUM(C7:C12)</f>
        <v>4664</v>
      </c>
      <c r="D13" s="20">
        <f>SUM(D7:D12)</f>
        <v>967</v>
      </c>
      <c r="E13" s="20">
        <f>SUM(E7:E12)</f>
        <v>66</v>
      </c>
      <c r="F13" s="20">
        <f>SUM(F7:F12)</f>
        <v>155</v>
      </c>
      <c r="G13" s="21">
        <v>22.18</v>
      </c>
      <c r="H13" s="21">
        <v>62.02</v>
      </c>
      <c r="I13" s="21">
        <v>12.86</v>
      </c>
      <c r="J13" s="21">
        <v>0.88</v>
      </c>
      <c r="K13" s="21">
        <v>2.06</v>
      </c>
      <c r="L13" s="21">
        <f>G13+H13</f>
        <v>84.2</v>
      </c>
      <c r="M13" s="21">
        <f>I13+J13</f>
        <v>13.74</v>
      </c>
      <c r="N13" s="22">
        <f>I13+J13+K13</f>
        <v>15.8</v>
      </c>
    </row>
    <row r="14" spans="1:14" ht="12.75">
      <c r="A14" s="19"/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8"/>
    </row>
    <row r="15" spans="1:14" ht="12.75">
      <c r="A15" s="15" t="s">
        <v>15</v>
      </c>
      <c r="B15" s="16">
        <v>248</v>
      </c>
      <c r="C15" s="16">
        <v>309</v>
      </c>
      <c r="D15" s="16">
        <v>172</v>
      </c>
      <c r="E15" s="16">
        <v>24</v>
      </c>
      <c r="F15" s="16">
        <v>56</v>
      </c>
      <c r="G15" s="17">
        <v>30.66</v>
      </c>
      <c r="H15" s="17">
        <v>38.2</v>
      </c>
      <c r="I15" s="17">
        <v>21.26</v>
      </c>
      <c r="J15" s="17">
        <v>2.97</v>
      </c>
      <c r="K15" s="17">
        <v>6.92</v>
      </c>
      <c r="L15" s="17">
        <v>68.85</v>
      </c>
      <c r="M15" s="17">
        <v>24.23</v>
      </c>
      <c r="N15" s="18">
        <v>31.15</v>
      </c>
    </row>
    <row r="16" spans="1:14" ht="12.75">
      <c r="A16" s="15" t="s">
        <v>16</v>
      </c>
      <c r="B16" s="16">
        <v>64</v>
      </c>
      <c r="C16" s="16">
        <v>248</v>
      </c>
      <c r="D16" s="16">
        <v>64</v>
      </c>
      <c r="E16" s="16">
        <v>2</v>
      </c>
      <c r="F16" s="16">
        <v>1</v>
      </c>
      <c r="G16" s="17">
        <v>16.89</v>
      </c>
      <c r="H16" s="17">
        <v>65.44</v>
      </c>
      <c r="I16" s="17">
        <v>16.89</v>
      </c>
      <c r="J16" s="17">
        <v>0.53</v>
      </c>
      <c r="K16" s="17">
        <v>0.26</v>
      </c>
      <c r="L16" s="17">
        <v>82.32</v>
      </c>
      <c r="M16" s="17">
        <v>17.41</v>
      </c>
      <c r="N16" s="18">
        <v>17.68</v>
      </c>
    </row>
    <row r="17" spans="1:14" ht="12.75">
      <c r="A17" s="15" t="s">
        <v>17</v>
      </c>
      <c r="B17" s="16">
        <v>275</v>
      </c>
      <c r="C17" s="16">
        <v>2339</v>
      </c>
      <c r="D17" s="16">
        <v>535</v>
      </c>
      <c r="E17" s="16">
        <v>56</v>
      </c>
      <c r="F17" s="16">
        <v>3</v>
      </c>
      <c r="G17" s="17">
        <v>8.57</v>
      </c>
      <c r="H17" s="17">
        <v>72.91</v>
      </c>
      <c r="I17" s="17">
        <v>16.68</v>
      </c>
      <c r="J17" s="17">
        <v>1.75</v>
      </c>
      <c r="K17" s="17">
        <v>0.09</v>
      </c>
      <c r="L17" s="17">
        <v>81.48</v>
      </c>
      <c r="M17" s="17">
        <v>18.42</v>
      </c>
      <c r="N17" s="18">
        <v>18.52</v>
      </c>
    </row>
    <row r="18" spans="1:14" ht="12.75">
      <c r="A18" s="15" t="s">
        <v>18</v>
      </c>
      <c r="B18" s="16">
        <v>124</v>
      </c>
      <c r="C18" s="16">
        <v>650</v>
      </c>
      <c r="D18" s="16">
        <v>72</v>
      </c>
      <c r="E18" s="16">
        <v>8</v>
      </c>
      <c r="F18" s="16">
        <v>2</v>
      </c>
      <c r="G18" s="17">
        <v>14.49</v>
      </c>
      <c r="H18" s="17">
        <v>75.93</v>
      </c>
      <c r="I18" s="17">
        <v>8.41</v>
      </c>
      <c r="J18" s="17">
        <v>0.93</v>
      </c>
      <c r="K18" s="17">
        <v>0.23</v>
      </c>
      <c r="L18" s="17">
        <v>90.42</v>
      </c>
      <c r="M18" s="17">
        <v>9.35</v>
      </c>
      <c r="N18" s="18">
        <v>9.58</v>
      </c>
    </row>
    <row r="19" spans="1:14" ht="12.75">
      <c r="A19" s="15" t="s">
        <v>19</v>
      </c>
      <c r="B19" s="16">
        <v>41</v>
      </c>
      <c r="C19" s="16">
        <v>281</v>
      </c>
      <c r="D19" s="16">
        <v>67</v>
      </c>
      <c r="E19" s="16">
        <v>4</v>
      </c>
      <c r="F19" s="16">
        <v>1</v>
      </c>
      <c r="G19" s="17">
        <v>10.41</v>
      </c>
      <c r="H19" s="17">
        <v>71.32</v>
      </c>
      <c r="I19" s="17">
        <v>17.01</v>
      </c>
      <c r="J19" s="17">
        <v>1.02</v>
      </c>
      <c r="K19" s="17">
        <v>0.25</v>
      </c>
      <c r="L19" s="17">
        <v>81.73</v>
      </c>
      <c r="M19" s="17">
        <v>18.02</v>
      </c>
      <c r="N19" s="18">
        <v>18.27</v>
      </c>
    </row>
    <row r="20" spans="1:14" ht="12.75">
      <c r="A20" s="15" t="s">
        <v>13</v>
      </c>
      <c r="B20" s="16">
        <v>255</v>
      </c>
      <c r="C20" s="16">
        <v>1093</v>
      </c>
      <c r="D20" s="16">
        <v>291</v>
      </c>
      <c r="E20" s="16">
        <v>21</v>
      </c>
      <c r="F20" s="16">
        <v>54</v>
      </c>
      <c r="G20" s="17">
        <v>14.88</v>
      </c>
      <c r="H20" s="17">
        <v>63.77</v>
      </c>
      <c r="I20" s="17">
        <v>16.98</v>
      </c>
      <c r="J20" s="17">
        <v>1.23</v>
      </c>
      <c r="K20" s="17">
        <v>3.15</v>
      </c>
      <c r="L20" s="17">
        <v>78.65</v>
      </c>
      <c r="M20" s="17">
        <v>18.2</v>
      </c>
      <c r="N20" s="18">
        <v>21.35</v>
      </c>
    </row>
    <row r="21" spans="1:14" ht="12.75">
      <c r="A21" s="19" t="s">
        <v>20</v>
      </c>
      <c r="B21" s="20">
        <f>SUM(B15:B20)</f>
        <v>1007</v>
      </c>
      <c r="C21" s="20">
        <f>SUM(C15:C20)</f>
        <v>4920</v>
      </c>
      <c r="D21" s="20">
        <f>SUM(D15:D20)</f>
        <v>1201</v>
      </c>
      <c r="E21" s="20">
        <f>SUM(E15:E20)</f>
        <v>115</v>
      </c>
      <c r="F21" s="20">
        <f>SUM(F15:F20)</f>
        <v>117</v>
      </c>
      <c r="G21" s="21">
        <v>13.68</v>
      </c>
      <c r="H21" s="21">
        <v>66.85</v>
      </c>
      <c r="I21" s="21">
        <v>16.32</v>
      </c>
      <c r="J21" s="21">
        <v>1.56</v>
      </c>
      <c r="K21" s="21">
        <v>1.59</v>
      </c>
      <c r="L21" s="21">
        <f>G21+H21</f>
        <v>80.53</v>
      </c>
      <c r="M21" s="21">
        <f>I21+J21</f>
        <v>17.88</v>
      </c>
      <c r="N21" s="22">
        <f>I21+J21+K21</f>
        <v>19.47</v>
      </c>
    </row>
    <row r="22" spans="1:14" ht="12.75">
      <c r="A22" s="15"/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8"/>
    </row>
    <row r="23" spans="1:14" ht="12.75">
      <c r="A23" s="15" t="s">
        <v>21</v>
      </c>
      <c r="B23" s="16">
        <v>1768</v>
      </c>
      <c r="C23" s="16">
        <v>5998</v>
      </c>
      <c r="D23" s="16">
        <v>1555</v>
      </c>
      <c r="E23" s="16">
        <v>149</v>
      </c>
      <c r="F23" s="16">
        <v>228</v>
      </c>
      <c r="G23" s="17">
        <v>18.23</v>
      </c>
      <c r="H23" s="17">
        <v>61.85</v>
      </c>
      <c r="I23" s="17">
        <v>16.03</v>
      </c>
      <c r="J23" s="17">
        <v>1.54</v>
      </c>
      <c r="K23" s="17">
        <v>2.35</v>
      </c>
      <c r="L23" s="17">
        <v>80.08</v>
      </c>
      <c r="M23" s="17">
        <v>17.57</v>
      </c>
      <c r="N23" s="18">
        <v>19.92</v>
      </c>
    </row>
    <row r="24" spans="1:14" ht="12.75">
      <c r="A24" s="15" t="s">
        <v>22</v>
      </c>
      <c r="B24" s="16">
        <v>907</v>
      </c>
      <c r="C24" s="16">
        <v>3586</v>
      </c>
      <c r="D24" s="16">
        <v>613</v>
      </c>
      <c r="E24" s="16">
        <v>32</v>
      </c>
      <c r="F24" s="16">
        <v>44</v>
      </c>
      <c r="G24" s="17">
        <v>17.5</v>
      </c>
      <c r="H24" s="17">
        <v>69.2</v>
      </c>
      <c r="I24" s="17">
        <v>11.83</v>
      </c>
      <c r="J24" s="17">
        <v>0.62</v>
      </c>
      <c r="K24" s="17">
        <v>0.85</v>
      </c>
      <c r="L24" s="17">
        <v>86.7</v>
      </c>
      <c r="M24" s="17">
        <v>12.45</v>
      </c>
      <c r="N24" s="18">
        <v>13.3</v>
      </c>
    </row>
    <row r="25" spans="1:14" ht="12.75">
      <c r="A25" s="15"/>
      <c r="B25" s="16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8"/>
    </row>
    <row r="26" spans="1:14" ht="13.5" thickBot="1">
      <c r="A26" s="23" t="s">
        <v>23</v>
      </c>
      <c r="B26" s="24">
        <v>2675</v>
      </c>
      <c r="C26" s="24">
        <v>9584</v>
      </c>
      <c r="D26" s="24">
        <v>2168</v>
      </c>
      <c r="E26" s="24">
        <v>181</v>
      </c>
      <c r="F26" s="24">
        <v>272</v>
      </c>
      <c r="G26" s="25">
        <v>17.98</v>
      </c>
      <c r="H26" s="25">
        <v>64.41</v>
      </c>
      <c r="I26" s="25">
        <v>14.75</v>
      </c>
      <c r="J26" s="25">
        <v>1.22</v>
      </c>
      <c r="K26" s="25">
        <v>1.83</v>
      </c>
      <c r="L26" s="25">
        <v>82.39</v>
      </c>
      <c r="M26" s="25">
        <v>15.79</v>
      </c>
      <c r="N26" s="26">
        <v>17.61</v>
      </c>
    </row>
    <row r="27" spans="1:14" ht="12.75">
      <c r="A27" s="27" t="s">
        <v>24</v>
      </c>
      <c r="B27" s="27"/>
      <c r="C27" s="27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8"/>
    </row>
    <row r="28" spans="1:4" ht="12.75">
      <c r="A28" s="29" t="s">
        <v>25</v>
      </c>
      <c r="B28" s="29"/>
      <c r="C28" s="29"/>
      <c r="D28" s="29"/>
    </row>
    <row r="29" spans="1:4" ht="12.75">
      <c r="A29" s="29" t="s">
        <v>26</v>
      </c>
      <c r="B29" s="29"/>
      <c r="C29" s="29"/>
      <c r="D29" s="29"/>
    </row>
    <row r="30" spans="1:4" ht="12.75">
      <c r="A30" s="29" t="s">
        <v>27</v>
      </c>
      <c r="B30" s="29"/>
      <c r="C30" s="29"/>
      <c r="D30" s="29"/>
    </row>
    <row r="31" spans="1:4" ht="12.75">
      <c r="A31" s="29" t="s">
        <v>28</v>
      </c>
      <c r="B31" s="29"/>
      <c r="C31" s="29"/>
      <c r="D31" s="29"/>
    </row>
    <row r="32" spans="1:4" ht="12.75">
      <c r="A32" s="29" t="s">
        <v>29</v>
      </c>
      <c r="B32" s="29"/>
      <c r="C32" s="29"/>
      <c r="D32" s="29"/>
    </row>
  </sheetData>
  <mergeCells count="11">
    <mergeCell ref="A3:N3"/>
    <mergeCell ref="A1:N1"/>
    <mergeCell ref="G5:N5"/>
    <mergeCell ref="A28:D28"/>
    <mergeCell ref="B5:F5"/>
    <mergeCell ref="A5:A6"/>
    <mergeCell ref="A27:E27"/>
    <mergeCell ref="A29:D29"/>
    <mergeCell ref="A30:D30"/>
    <mergeCell ref="A31:D31"/>
    <mergeCell ref="A32:D3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2009-07-17T07:36:07Z</dcterms:created>
  <dcterms:modified xsi:type="dcterms:W3CDTF">2009-07-17T07:36:07Z</dcterms:modified>
  <cp:category/>
  <cp:version/>
  <cp:contentType/>
  <cp:contentStatus/>
</cp:coreProperties>
</file>