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21 (05)" sheetId="1" r:id="rId1"/>
    <sheet name="25.21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'25.21 (05)'!$A$1:$E$34</definedName>
    <definedName name="_xlnm.Print_Area" localSheetId="1">'25.21 (06)'!$A$1:$F$43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<sst xmlns="http://schemas.openxmlformats.org/spreadsheetml/2006/main" count="88" uniqueCount="47">
  <si>
    <t>SELVICULTURA</t>
  </si>
  <si>
    <t xml:space="preserve"> 25.21. CAZA: Número de capturas, peso total, valor e ingresos complementarios </t>
  </si>
  <si>
    <t>según especies cinegéticas, 2005</t>
  </si>
  <si>
    <t>Especie</t>
  </si>
  <si>
    <t>Número de capturas</t>
  </si>
  <si>
    <t>Peso total                (Kg)</t>
  </si>
  <si>
    <t>Valor        (Euros)</t>
  </si>
  <si>
    <t>Caza mayor</t>
  </si>
  <si>
    <t xml:space="preserve">Ciervo (Cervus elaphus) </t>
  </si>
  <si>
    <t xml:space="preserve">Corzo (Capreolus capreolus) </t>
  </si>
  <si>
    <t xml:space="preserve">Cabra montés (Capra pyrenaica) </t>
  </si>
  <si>
    <t xml:space="preserve">Gamo (Dama dama) </t>
  </si>
  <si>
    <t xml:space="preserve">Rebeco (Rupicapra rupicapra) </t>
  </si>
  <si>
    <t xml:space="preserve">– </t>
  </si>
  <si>
    <t xml:space="preserve">Arruí (Ammotragus lervia) </t>
  </si>
  <si>
    <t xml:space="preserve">Muflón (Ovis musimon) </t>
  </si>
  <si>
    <t xml:space="preserve">Jabalí (Sus srofa) </t>
  </si>
  <si>
    <t xml:space="preserve">Otros </t>
  </si>
  <si>
    <t>Total caza mayor</t>
  </si>
  <si>
    <t>Caza menor</t>
  </si>
  <si>
    <t xml:space="preserve">Liebre (Lepus spp.) </t>
  </si>
  <si>
    <t xml:space="preserve">Conejo (Oryctolagus cuniculos) </t>
  </si>
  <si>
    <t xml:space="preserve">Otra caza menor (mamíferos) </t>
  </si>
  <si>
    <t>Total caza menor</t>
  </si>
  <si>
    <t>Caza volátil</t>
  </si>
  <si>
    <t xml:space="preserve">Perdiz (Alectoris rufa) </t>
  </si>
  <si>
    <t xml:space="preserve">Codorniz (Coturnix coturnix) </t>
  </si>
  <si>
    <t xml:space="preserve">Otra caza volátil </t>
  </si>
  <si>
    <t>Total caza volátil</t>
  </si>
  <si>
    <t>TOTAL</t>
  </si>
  <si>
    <t>(1) Estimación de los ingresos percibidos por la utilización cinegética de las tierras, con exclusión del valor de las piezas cobradas</t>
  </si>
  <si>
    <t>Fuente de información: Anuario de Estadística Forestal, 2005</t>
  </si>
  <si>
    <r>
      <t xml:space="preserve">Ingresos complementarios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(Euros)</t>
    </r>
  </si>
  <si>
    <t xml:space="preserve"> 25.21. CAZA: Número de capturas, peso total, peso medio, valor y precio medio</t>
  </si>
  <si>
    <t>según especies cinegéticas, 2006</t>
  </si>
  <si>
    <t>Peso medio        (Kg/Und)</t>
  </si>
  <si>
    <t>Precio medio       (Euros/Und)</t>
  </si>
  <si>
    <t>Lobo (Canis Lupus)</t>
  </si>
  <si>
    <t>Zorro (Vulpis Vulpis)</t>
  </si>
  <si>
    <t xml:space="preserve">Paloma (Columba sp.) </t>
  </si>
  <si>
    <t xml:space="preserve">Acuáticas incluye anátidas) </t>
  </si>
  <si>
    <t xml:space="preserve">Córvidos </t>
  </si>
  <si>
    <t>Estornino (Sturnus)</t>
  </si>
  <si>
    <t xml:space="preserve">Faisán (Phasianus colchicus) </t>
  </si>
  <si>
    <t>Tórtola común (Streptopelia turtur)</t>
  </si>
  <si>
    <t>Zorzal (Turdus sp.)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</si>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</sst>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8" fillId="2" borderId="2" xfId="23" applyFont="1" applyFill="1" applyBorder="1" applyProtection="1">
      <alignment/>
      <protection/>
    </xf>
    <xf numFmtId="37" fontId="0" fillId="2" borderId="3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2" xfId="23" applyFont="1" applyFill="1" applyBorder="1" applyProtection="1">
      <alignment/>
      <protection/>
    </xf>
    <xf numFmtId="37" fontId="8" fillId="2" borderId="3" xfId="22" applyNumberFormat="1" applyFont="1" applyFill="1" applyBorder="1" applyAlignment="1" applyProtection="1">
      <alignment horizontal="right"/>
      <protection/>
    </xf>
    <xf numFmtId="0" fontId="0" fillId="2" borderId="1" xfId="23" applyFont="1" applyFill="1" applyBorder="1" applyProtection="1">
      <alignment/>
      <protection/>
    </xf>
    <xf numFmtId="0" fontId="0" fillId="2" borderId="3" xfId="23" applyFont="1" applyFill="1" applyBorder="1" applyProtection="1">
      <alignment/>
      <protection/>
    </xf>
    <xf numFmtId="0" fontId="8" fillId="2" borderId="4" xfId="23" applyFont="1" applyFill="1" applyBorder="1" applyProtection="1">
      <alignment/>
      <protection/>
    </xf>
    <xf numFmtId="37" fontId="8" fillId="2" borderId="5" xfId="23" applyNumberFormat="1" applyFont="1" applyFill="1" applyBorder="1" applyProtection="1">
      <alignment/>
      <protection/>
    </xf>
    <xf numFmtId="37" fontId="8" fillId="2" borderId="6" xfId="23" applyNumberFormat="1" applyFont="1" applyFill="1" applyBorder="1" applyProtection="1">
      <alignment/>
      <protection/>
    </xf>
    <xf numFmtId="0" fontId="0" fillId="2" borderId="7" xfId="23" applyFont="1" applyFill="1" applyBorder="1" applyAlignment="1">
      <alignment horizontal="left" wrapText="1"/>
      <protection/>
    </xf>
    <xf numFmtId="0" fontId="0" fillId="2" borderId="7" xfId="23" applyFont="1" applyFill="1" applyBorder="1" applyAlignment="1">
      <alignment horizontal="left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167" fontId="0" fillId="2" borderId="3" xfId="22" applyNumberFormat="1" applyFont="1" applyFill="1" applyBorder="1" applyAlignment="1" applyProtection="1">
      <alignment horizontal="right"/>
      <protection/>
    </xf>
    <xf numFmtId="167" fontId="8" fillId="2" borderId="3" xfId="22" applyNumberFormat="1" applyFont="1" applyFill="1" applyBorder="1" applyAlignment="1" applyProtection="1">
      <alignment horizontal="righ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B41" sqref="B41"/>
    </sheetView>
  </sheetViews>
  <sheetFormatPr defaultColWidth="11.421875" defaultRowHeight="12.75"/>
  <cols>
    <col min="1" max="1" width="33.00390625" style="2" customWidth="1"/>
    <col min="2" max="4" width="13.7109375" style="2" customWidth="1"/>
    <col min="5" max="5" width="17.28125" style="2" customWidth="1"/>
    <col min="6" max="16384" width="11.421875" style="2" customWidth="1"/>
  </cols>
  <sheetData>
    <row r="1" spans="1:10" ht="18">
      <c r="A1" s="20" t="s">
        <v>0</v>
      </c>
      <c r="B1" s="20"/>
      <c r="C1" s="20"/>
      <c r="D1" s="20"/>
      <c r="E1" s="20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5" ht="15">
      <c r="A4" s="21" t="s">
        <v>2</v>
      </c>
      <c r="B4" s="21"/>
      <c r="C4" s="21"/>
      <c r="D4" s="21"/>
      <c r="E4" s="21"/>
    </row>
    <row r="5" ht="13.5" thickBot="1"/>
    <row r="6" spans="1:11" s="5" customFormat="1" ht="15" customHeight="1">
      <c r="A6" s="22" t="s">
        <v>3</v>
      </c>
      <c r="B6" s="22" t="s">
        <v>4</v>
      </c>
      <c r="C6" s="22" t="s">
        <v>5</v>
      </c>
      <c r="D6" s="22" t="s">
        <v>6</v>
      </c>
      <c r="E6" s="18" t="s">
        <v>32</v>
      </c>
      <c r="F6" s="4"/>
      <c r="G6" s="4"/>
      <c r="H6" s="4"/>
      <c r="I6" s="4"/>
      <c r="J6" s="4"/>
      <c r="K6" s="4"/>
    </row>
    <row r="7" spans="1:11" s="5" customFormat="1" ht="25.5" customHeight="1" thickBot="1">
      <c r="A7" s="23"/>
      <c r="B7" s="23"/>
      <c r="C7" s="23"/>
      <c r="D7" s="23"/>
      <c r="E7" s="19"/>
      <c r="F7" s="4"/>
      <c r="G7" s="4"/>
      <c r="H7" s="4"/>
      <c r="I7" s="4"/>
      <c r="J7" s="4"/>
      <c r="K7" s="4"/>
    </row>
    <row r="8" spans="1:15" s="5" customFormat="1" ht="12.75" customHeight="1">
      <c r="A8" s="6" t="s">
        <v>7</v>
      </c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5" customFormat="1" ht="12.75">
      <c r="A9" s="9" t="s">
        <v>8</v>
      </c>
      <c r="B9" s="7">
        <v>78449</v>
      </c>
      <c r="C9" s="7">
        <v>2707959.6</v>
      </c>
      <c r="D9" s="7">
        <v>6476981.801</v>
      </c>
      <c r="E9" s="7">
        <v>10683560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5" customFormat="1" ht="12.75">
      <c r="A10" s="9" t="s">
        <v>9</v>
      </c>
      <c r="B10" s="7">
        <v>14073</v>
      </c>
      <c r="C10" s="7">
        <v>173927.72</v>
      </c>
      <c r="D10" s="7">
        <v>359996.43</v>
      </c>
      <c r="E10" s="7">
        <v>704216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5" customFormat="1" ht="12.75">
      <c r="A11" s="9" t="s">
        <v>10</v>
      </c>
      <c r="B11" s="7">
        <v>2111</v>
      </c>
      <c r="C11" s="7">
        <v>2805</v>
      </c>
      <c r="D11" s="7">
        <v>61353</v>
      </c>
      <c r="E11" s="7">
        <v>15000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2.75">
      <c r="A12" s="9" t="s">
        <v>11</v>
      </c>
      <c r="B12" s="7">
        <v>6429</v>
      </c>
      <c r="C12" s="7">
        <v>94168</v>
      </c>
      <c r="D12" s="7">
        <v>175704.5</v>
      </c>
      <c r="E12" s="7">
        <v>185316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12.75">
      <c r="A13" s="9" t="s">
        <v>12</v>
      </c>
      <c r="B13" s="7">
        <v>1440</v>
      </c>
      <c r="C13" s="7">
        <v>2513</v>
      </c>
      <c r="D13" s="7" t="s">
        <v>13</v>
      </c>
      <c r="E13" s="7" t="s">
        <v>13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12.75">
      <c r="A14" s="9" t="s">
        <v>14</v>
      </c>
      <c r="B14" s="7">
        <v>368</v>
      </c>
      <c r="C14" s="7">
        <v>20400</v>
      </c>
      <c r="D14" s="7">
        <v>48820</v>
      </c>
      <c r="E14" s="7">
        <v>108150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5" customFormat="1" ht="12.75">
      <c r="A15" s="9" t="s">
        <v>15</v>
      </c>
      <c r="B15" s="7">
        <v>3703</v>
      </c>
      <c r="C15" s="7">
        <v>48959.12</v>
      </c>
      <c r="D15" s="7">
        <v>142288.53</v>
      </c>
      <c r="E15" s="7">
        <v>450036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5" customFormat="1" ht="12.75">
      <c r="A16" s="9" t="s">
        <v>16</v>
      </c>
      <c r="B16" s="7">
        <v>143189</v>
      </c>
      <c r="C16" s="7">
        <v>2479958.42</v>
      </c>
      <c r="D16" s="7">
        <v>3232896.54</v>
      </c>
      <c r="E16" s="7">
        <v>5282206.18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5" customFormat="1" ht="12.75">
      <c r="A17" s="9" t="s">
        <v>17</v>
      </c>
      <c r="B17" s="7">
        <v>11906</v>
      </c>
      <c r="C17" s="7">
        <v>156061</v>
      </c>
      <c r="D17" s="7">
        <v>61416.91</v>
      </c>
      <c r="E17" s="7" t="s">
        <v>13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5" customFormat="1" ht="12.75">
      <c r="A18" s="6" t="s">
        <v>18</v>
      </c>
      <c r="B18" s="10">
        <f>SUM(B9:B17)</f>
        <v>261668</v>
      </c>
      <c r="C18" s="10">
        <f>SUM(C9:C17)</f>
        <v>5686751.86</v>
      </c>
      <c r="D18" s="10">
        <f>SUM(D9:D17)</f>
        <v>10559457.711</v>
      </c>
      <c r="E18" s="10">
        <f>SUM(E9:E17)</f>
        <v>17428484.18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5" customFormat="1" ht="12.75">
      <c r="A19" s="9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5" customFormat="1" ht="12.75">
      <c r="A20" s="6" t="s">
        <v>19</v>
      </c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5" customFormat="1" ht="12.75">
      <c r="A21" s="9" t="s">
        <v>20</v>
      </c>
      <c r="B21" s="7">
        <v>941783</v>
      </c>
      <c r="C21" s="7">
        <v>963496.93</v>
      </c>
      <c r="D21" s="7">
        <v>3414635.38</v>
      </c>
      <c r="E21" s="7">
        <v>1400334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5" customFormat="1" ht="12.75">
      <c r="A22" s="9" t="s">
        <v>21</v>
      </c>
      <c r="B22" s="7">
        <v>3870706</v>
      </c>
      <c r="C22" s="7">
        <v>2133557.85</v>
      </c>
      <c r="D22" s="7">
        <v>8258051.84</v>
      </c>
      <c r="E22" s="7">
        <v>1811201.5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5" customFormat="1" ht="12.75">
      <c r="A23" s="9" t="s">
        <v>22</v>
      </c>
      <c r="B23" s="7">
        <v>130817</v>
      </c>
      <c r="C23" s="7">
        <v>324465.54</v>
      </c>
      <c r="D23" s="7">
        <v>591811.49</v>
      </c>
      <c r="E23" s="7">
        <v>10184.2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5" customFormat="1" ht="12.75">
      <c r="A24" s="6" t="s">
        <v>23</v>
      </c>
      <c r="B24" s="10">
        <v>4943306</v>
      </c>
      <c r="C24" s="10">
        <v>3421520.31</v>
      </c>
      <c r="D24" s="10">
        <v>12264498.7</v>
      </c>
      <c r="E24" s="10">
        <v>3221719.7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5" customFormat="1" ht="12.75">
      <c r="A25" s="6"/>
      <c r="B25" s="10"/>
      <c r="C25" s="10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5" customFormat="1" ht="12.75">
      <c r="A26" s="6" t="s">
        <v>24</v>
      </c>
      <c r="B26" s="10"/>
      <c r="C26" s="10"/>
      <c r="D26" s="10"/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5" customFormat="1" ht="12.75">
      <c r="A27" s="9" t="s">
        <v>25</v>
      </c>
      <c r="B27" s="7">
        <v>3320499</v>
      </c>
      <c r="C27" s="7">
        <v>1190393.92</v>
      </c>
      <c r="D27" s="7">
        <v>12309195.73</v>
      </c>
      <c r="E27" s="7">
        <v>28580234.2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5" customFormat="1" ht="12.75">
      <c r="A28" s="9" t="s">
        <v>26</v>
      </c>
      <c r="B28" s="7">
        <v>1459139</v>
      </c>
      <c r="C28" s="7">
        <v>29770.88</v>
      </c>
      <c r="D28" s="7">
        <v>191126.12</v>
      </c>
      <c r="E28" s="7">
        <v>1204525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5" customFormat="1" ht="12.75">
      <c r="A29" s="9" t="s">
        <v>27</v>
      </c>
      <c r="B29" s="7">
        <v>6817047</v>
      </c>
      <c r="C29" s="7">
        <v>1232927.47</v>
      </c>
      <c r="D29" s="7">
        <v>2438532.13</v>
      </c>
      <c r="E29" s="7">
        <v>995755.98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5" customFormat="1" ht="12.75">
      <c r="A30" s="6" t="s">
        <v>28</v>
      </c>
      <c r="B30" s="10">
        <v>11596685</v>
      </c>
      <c r="C30" s="10">
        <v>2453092.28</v>
      </c>
      <c r="D30" s="10">
        <v>14938853.98</v>
      </c>
      <c r="E30" s="10">
        <v>30780515.18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5" customFormat="1" ht="12.75">
      <c r="A31" s="9"/>
      <c r="B31" s="11"/>
      <c r="C31" s="11"/>
      <c r="D31" s="12"/>
      <c r="E31" s="12"/>
      <c r="F31" s="4"/>
      <c r="G31" s="8"/>
      <c r="H31" s="4"/>
      <c r="I31" s="8"/>
      <c r="J31" s="4"/>
      <c r="K31" s="8"/>
      <c r="L31" s="4"/>
      <c r="M31" s="8"/>
      <c r="N31" s="4"/>
      <c r="O31" s="8"/>
    </row>
    <row r="32" spans="1:15" s="5" customFormat="1" ht="13.5" thickBot="1">
      <c r="A32" s="13" t="s">
        <v>29</v>
      </c>
      <c r="B32" s="14">
        <f>B18+B24+B30</f>
        <v>16801659</v>
      </c>
      <c r="C32" s="14">
        <f>C18+C24+C30</f>
        <v>11561364.45</v>
      </c>
      <c r="D32" s="15">
        <f>D18+D24+D30</f>
        <v>37762810.391</v>
      </c>
      <c r="E32" s="15">
        <f>E18+E24+E30</f>
        <v>51430719.06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5" s="5" customFormat="1" ht="30" customHeight="1">
      <c r="A33" s="17" t="s">
        <v>30</v>
      </c>
      <c r="B33" s="17"/>
      <c r="C33" s="17"/>
      <c r="D33" s="17"/>
      <c r="E33" s="17"/>
    </row>
    <row r="34" ht="12.75">
      <c r="A34" s="2" t="s">
        <v>31</v>
      </c>
    </row>
  </sheetData>
  <mergeCells count="8">
    <mergeCell ref="A33:E33"/>
    <mergeCell ref="E6:E7"/>
    <mergeCell ref="A1:E1"/>
    <mergeCell ref="A4:E4"/>
    <mergeCell ref="A6:A7"/>
    <mergeCell ref="B6:B7"/>
    <mergeCell ref="C6:C7"/>
    <mergeCell ref="D6:D7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33.00390625" style="2" customWidth="1"/>
    <col min="2" max="6" width="13.7109375" style="2" customWidth="1"/>
    <col min="7" max="16384" width="11.421875" style="2" customWidth="1"/>
  </cols>
  <sheetData>
    <row r="1" spans="1:11" ht="18">
      <c r="A1" s="20" t="s">
        <v>0</v>
      </c>
      <c r="B1" s="20"/>
      <c r="C1" s="20"/>
      <c r="D1" s="20"/>
      <c r="E1" s="20"/>
      <c r="F1" s="20"/>
      <c r="G1" s="1"/>
      <c r="H1" s="1"/>
      <c r="I1" s="1"/>
      <c r="J1" s="1"/>
      <c r="K1" s="1"/>
    </row>
    <row r="3" spans="1:12" ht="1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6" ht="15">
      <c r="A4" s="21" t="s">
        <v>34</v>
      </c>
      <c r="B4" s="21"/>
      <c r="C4" s="21"/>
      <c r="D4" s="21"/>
      <c r="E4" s="21"/>
      <c r="F4" s="21"/>
    </row>
    <row r="5" ht="13.5" thickBot="1"/>
    <row r="6" spans="1:12" s="5" customFormat="1" ht="15" customHeight="1">
      <c r="A6" s="22" t="s">
        <v>3</v>
      </c>
      <c r="B6" s="22" t="s">
        <v>4</v>
      </c>
      <c r="C6" s="22" t="s">
        <v>5</v>
      </c>
      <c r="D6" s="22" t="s">
        <v>35</v>
      </c>
      <c r="E6" s="18" t="s">
        <v>6</v>
      </c>
      <c r="F6" s="18" t="s">
        <v>36</v>
      </c>
      <c r="G6" s="4"/>
      <c r="H6" s="4"/>
      <c r="I6" s="4"/>
      <c r="J6" s="4"/>
      <c r="K6" s="4"/>
      <c r="L6" s="4"/>
    </row>
    <row r="7" spans="1:12" s="5" customFormat="1" ht="25.5" customHeight="1" thickBot="1">
      <c r="A7" s="23"/>
      <c r="B7" s="23"/>
      <c r="C7" s="23"/>
      <c r="D7" s="23"/>
      <c r="E7" s="19"/>
      <c r="F7" s="19"/>
      <c r="G7" s="4"/>
      <c r="H7" s="4"/>
      <c r="I7" s="4"/>
      <c r="J7" s="4"/>
      <c r="K7" s="4"/>
      <c r="L7" s="4"/>
    </row>
    <row r="8" spans="1:16" s="5" customFormat="1" ht="12.75" customHeight="1">
      <c r="A8" s="6" t="s">
        <v>7</v>
      </c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5" customFormat="1" ht="12.75">
      <c r="A9" s="9" t="s">
        <v>8</v>
      </c>
      <c r="B9" s="7">
        <v>68138</v>
      </c>
      <c r="C9" s="7">
        <v>5414329.345558988</v>
      </c>
      <c r="D9" s="24">
        <v>79.46123081920497</v>
      </c>
      <c r="E9" s="7">
        <v>17734109.855558265</v>
      </c>
      <c r="F9" s="7">
        <v>260.26754315592274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5" customFormat="1" ht="12.75">
      <c r="A10" s="9" t="s">
        <v>9</v>
      </c>
      <c r="B10" s="7">
        <v>19421</v>
      </c>
      <c r="C10" s="7">
        <v>469653.21890674846</v>
      </c>
      <c r="D10" s="24">
        <v>24.182751604281368</v>
      </c>
      <c r="E10" s="7">
        <v>3788887.969139822</v>
      </c>
      <c r="F10" s="7">
        <v>195.0923211544113</v>
      </c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5" customFormat="1" ht="12.75">
      <c r="A11" s="9" t="s">
        <v>10</v>
      </c>
      <c r="B11" s="7">
        <v>2192</v>
      </c>
      <c r="C11" s="7">
        <v>84026.66666666667</v>
      </c>
      <c r="D11" s="24">
        <v>38.333333333333336</v>
      </c>
      <c r="E11" s="7">
        <v>739800</v>
      </c>
      <c r="F11" s="7">
        <v>337.5</v>
      </c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5" customFormat="1" ht="12.75">
      <c r="A12" s="9" t="s">
        <v>11</v>
      </c>
      <c r="B12" s="7">
        <v>5766</v>
      </c>
      <c r="C12" s="7">
        <v>181387.87636363637</v>
      </c>
      <c r="D12" s="24">
        <v>31.45818181818182</v>
      </c>
      <c r="E12" s="7">
        <v>551540.1893749485</v>
      </c>
      <c r="F12" s="7">
        <v>95.65386565642534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5" customFormat="1" ht="12.75">
      <c r="A13" s="9" t="s">
        <v>12</v>
      </c>
      <c r="B13" s="7">
        <v>1116</v>
      </c>
      <c r="C13" s="7">
        <v>24552</v>
      </c>
      <c r="D13" s="24">
        <v>22</v>
      </c>
      <c r="E13" s="7" t="s">
        <v>13</v>
      </c>
      <c r="F13" s="7" t="s">
        <v>13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s="5" customFormat="1" ht="12.75">
      <c r="A14" s="9" t="s">
        <v>14</v>
      </c>
      <c r="B14" s="7">
        <v>231</v>
      </c>
      <c r="C14" s="7">
        <v>15015</v>
      </c>
      <c r="D14" s="24">
        <v>65</v>
      </c>
      <c r="E14" s="7">
        <v>129207.54</v>
      </c>
      <c r="F14" s="7">
        <v>559.34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5" customFormat="1" ht="12.75">
      <c r="A15" s="9" t="s">
        <v>15</v>
      </c>
      <c r="B15" s="7">
        <v>3574</v>
      </c>
      <c r="C15" s="7">
        <v>121262.25618233618</v>
      </c>
      <c r="D15" s="24">
        <v>33.92900284900285</v>
      </c>
      <c r="E15" s="7">
        <v>689100.6102290031</v>
      </c>
      <c r="F15" s="7">
        <v>192.8093481334648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5" customFormat="1" ht="12.75">
      <c r="A16" s="9" t="s">
        <v>16</v>
      </c>
      <c r="B16" s="7">
        <v>149221</v>
      </c>
      <c r="C16" s="7">
        <v>6653450.281309897</v>
      </c>
      <c r="D16" s="24">
        <v>44.58789501015204</v>
      </c>
      <c r="E16" s="7">
        <v>19093795.690838493</v>
      </c>
      <c r="F16" s="7">
        <v>127.95649198731073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5" customFormat="1" ht="12.75">
      <c r="A17" s="9" t="s">
        <v>37</v>
      </c>
      <c r="B17" s="7">
        <v>89</v>
      </c>
      <c r="C17" s="7">
        <v>2492</v>
      </c>
      <c r="D17" s="24">
        <v>28</v>
      </c>
      <c r="E17" s="7" t="s">
        <v>13</v>
      </c>
      <c r="F17" s="7" t="s">
        <v>13</v>
      </c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5" customFormat="1" ht="12.75">
      <c r="A18" s="9" t="s">
        <v>17</v>
      </c>
      <c r="B18" s="7">
        <v>13340</v>
      </c>
      <c r="C18" s="7">
        <v>166750</v>
      </c>
      <c r="D18" s="24">
        <v>12.5</v>
      </c>
      <c r="E18" s="7" t="s">
        <v>13</v>
      </c>
      <c r="F18" s="7" t="s">
        <v>13</v>
      </c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5" customFormat="1" ht="12.75">
      <c r="A19" s="6" t="s">
        <v>18</v>
      </c>
      <c r="B19" s="10">
        <f>SUM(B9:B18)</f>
        <v>263088</v>
      </c>
      <c r="C19" s="10">
        <f>SUM(C9:C18)</f>
        <v>13132918.644988272</v>
      </c>
      <c r="D19" s="25">
        <v>49.91834916449353</v>
      </c>
      <c r="E19" s="10">
        <f>SUM(E9:E18)</f>
        <v>42726441.85514054</v>
      </c>
      <c r="F19" s="10">
        <v>162.40361344926617</v>
      </c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5" customFormat="1" ht="12.75">
      <c r="A20" s="9"/>
      <c r="B20" s="7"/>
      <c r="C20" s="7"/>
      <c r="D20" s="24"/>
      <c r="E20" s="7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5" customFormat="1" ht="12.75">
      <c r="A21" s="6" t="s">
        <v>19</v>
      </c>
      <c r="B21" s="7"/>
      <c r="C21" s="7"/>
      <c r="D21" s="24"/>
      <c r="E21" s="7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s="5" customFormat="1" ht="12.75">
      <c r="A22" s="9" t="s">
        <v>20</v>
      </c>
      <c r="B22" s="7">
        <v>869562</v>
      </c>
      <c r="C22" s="7">
        <v>1652777.7539977732</v>
      </c>
      <c r="D22" s="24">
        <v>1.900701449692803</v>
      </c>
      <c r="E22" s="7">
        <v>10644929.34372093</v>
      </c>
      <c r="F22" s="7">
        <v>12.241714039621016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5" customFormat="1" ht="12.75">
      <c r="A23" s="9" t="s">
        <v>21</v>
      </c>
      <c r="B23" s="7">
        <v>3543782</v>
      </c>
      <c r="C23" s="7">
        <v>3565189.7207810567</v>
      </c>
      <c r="D23" s="24">
        <v>1.0060409248596716</v>
      </c>
      <c r="E23" s="7">
        <v>22215083.412499998</v>
      </c>
      <c r="F23" s="7">
        <v>6.26875</v>
      </c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s="5" customFormat="1" ht="12.75">
      <c r="A24" s="9" t="s">
        <v>38</v>
      </c>
      <c r="B24" s="7">
        <v>146243</v>
      </c>
      <c r="C24" s="7">
        <v>804818.8969442431</v>
      </c>
      <c r="D24" s="24">
        <v>5.503298598526036</v>
      </c>
      <c r="E24" s="7" t="s">
        <v>13</v>
      </c>
      <c r="F24" s="7" t="s">
        <v>13</v>
      </c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5" customFormat="1" ht="12.75">
      <c r="A25" s="9" t="s">
        <v>22</v>
      </c>
      <c r="B25" s="7">
        <v>1</v>
      </c>
      <c r="C25" s="7" t="s">
        <v>13</v>
      </c>
      <c r="D25" s="24" t="s">
        <v>13</v>
      </c>
      <c r="E25" s="7" t="s">
        <v>13</v>
      </c>
      <c r="F25" s="7" t="s">
        <v>13</v>
      </c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5" customFormat="1" ht="12.75">
      <c r="A26" s="6" t="s">
        <v>23</v>
      </c>
      <c r="B26" s="10">
        <v>4559588</v>
      </c>
      <c r="C26" s="10">
        <v>6022786.371723074</v>
      </c>
      <c r="D26" s="25">
        <v>1.3209058300274221</v>
      </c>
      <c r="E26" s="10">
        <v>32860012.75622093</v>
      </c>
      <c r="F26" s="10">
        <v>7.206794288479777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5" customFormat="1" ht="12.75">
      <c r="A27" s="6"/>
      <c r="B27" s="10"/>
      <c r="C27" s="10"/>
      <c r="D27" s="25"/>
      <c r="E27" s="10"/>
      <c r="F27" s="10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5" customFormat="1" ht="12.75">
      <c r="A28" s="6" t="s">
        <v>24</v>
      </c>
      <c r="B28" s="10"/>
      <c r="C28" s="10"/>
      <c r="D28" s="25"/>
      <c r="E28" s="10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5" customFormat="1" ht="12.75">
      <c r="A29" s="9" t="s">
        <v>25</v>
      </c>
      <c r="B29" s="7">
        <v>3381652</v>
      </c>
      <c r="C29" s="7">
        <v>1473822.9965467285</v>
      </c>
      <c r="D29" s="24">
        <v>0.43582929188063363</v>
      </c>
      <c r="E29" s="7">
        <v>21938047.792399537</v>
      </c>
      <c r="F29" s="7">
        <v>6.4873759311719645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5" customFormat="1" ht="12.75">
      <c r="A30" s="9" t="s">
        <v>26</v>
      </c>
      <c r="B30" s="7">
        <v>1123091</v>
      </c>
      <c r="C30" s="7">
        <v>149432.85635332295</v>
      </c>
      <c r="D30" s="24">
        <v>0.1330549851733501</v>
      </c>
      <c r="E30" s="7">
        <v>2203732.818877721</v>
      </c>
      <c r="F30" s="7">
        <v>1.9622032576859054</v>
      </c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5" customFormat="1" ht="12.75">
      <c r="A31" s="9" t="s">
        <v>39</v>
      </c>
      <c r="B31" s="7">
        <v>1379799</v>
      </c>
      <c r="C31" s="7">
        <v>515220.9739846062</v>
      </c>
      <c r="D31" s="24">
        <v>0.3734029188197746</v>
      </c>
      <c r="E31" s="7">
        <v>3076917.491266676</v>
      </c>
      <c r="F31" s="7">
        <v>2.2299751567196933</v>
      </c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5" customFormat="1" ht="12.75">
      <c r="A32" s="9" t="s">
        <v>40</v>
      </c>
      <c r="B32" s="7">
        <v>111661</v>
      </c>
      <c r="C32" s="7">
        <v>112302.44620401219</v>
      </c>
      <c r="D32" s="24">
        <v>1.0057445858805867</v>
      </c>
      <c r="E32" s="7">
        <v>949185.5502401921</v>
      </c>
      <c r="F32" s="7">
        <v>8.500600480384307</v>
      </c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5" customFormat="1" ht="12.75">
      <c r="A33" s="9" t="s">
        <v>41</v>
      </c>
      <c r="B33" s="7">
        <v>127932</v>
      </c>
      <c r="C33" s="7">
        <v>35123.149090909086</v>
      </c>
      <c r="D33" s="24">
        <v>0.2745454545454545</v>
      </c>
      <c r="E33" s="7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5" customFormat="1" ht="12.75">
      <c r="A34" s="9" t="s">
        <v>42</v>
      </c>
      <c r="B34" s="7">
        <v>110238</v>
      </c>
      <c r="C34" s="7">
        <v>17638.08</v>
      </c>
      <c r="D34" s="24">
        <v>0.16</v>
      </c>
      <c r="E34" s="7">
        <v>220476</v>
      </c>
      <c r="F34" s="7">
        <v>2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5" customFormat="1" ht="12.75">
      <c r="A35" s="9" t="s">
        <v>43</v>
      </c>
      <c r="B35" s="7">
        <v>252575</v>
      </c>
      <c r="C35" s="7">
        <v>69037.16666666666</v>
      </c>
      <c r="D35" s="24">
        <v>0.2733333333333333</v>
      </c>
      <c r="E35" s="7">
        <v>1515450</v>
      </c>
      <c r="F35" s="7">
        <v>6</v>
      </c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5" customFormat="1" ht="12.75">
      <c r="A36" s="9" t="s">
        <v>44</v>
      </c>
      <c r="B36" s="7">
        <v>436807</v>
      </c>
      <c r="C36" s="7">
        <v>92515.75349522574</v>
      </c>
      <c r="D36" s="24">
        <v>0.21180007072969467</v>
      </c>
      <c r="E36" s="7">
        <v>987844.2340570029</v>
      </c>
      <c r="F36" s="7">
        <v>2.2615119127143175</v>
      </c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s="5" customFormat="1" ht="12.75">
      <c r="A37" s="9" t="s">
        <v>45</v>
      </c>
      <c r="B37" s="7">
        <v>2354914</v>
      </c>
      <c r="C37" s="7">
        <v>279212.99282335676</v>
      </c>
      <c r="D37" s="24">
        <v>0.11856611019483376</v>
      </c>
      <c r="E37" s="7">
        <v>3226201.832238962</v>
      </c>
      <c r="F37" s="7">
        <v>1.3699871130066583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s="5" customFormat="1" ht="12.75">
      <c r="A38" s="9" t="s">
        <v>27</v>
      </c>
      <c r="B38" s="7">
        <v>735113</v>
      </c>
      <c r="C38" s="7">
        <v>435891.40652953857</v>
      </c>
      <c r="D38" s="24">
        <v>0.5929583703859659</v>
      </c>
      <c r="E38" s="7">
        <v>2998311.427809591</v>
      </c>
      <c r="F38" s="7">
        <v>4.07870820922714</v>
      </c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5" customFormat="1" ht="12.75">
      <c r="A39" s="6" t="s">
        <v>28</v>
      </c>
      <c r="B39" s="10">
        <v>10013782</v>
      </c>
      <c r="C39" s="10">
        <v>3180197.8216943666</v>
      </c>
      <c r="D39" s="25">
        <v>0.3175820905322651</v>
      </c>
      <c r="E39" s="10">
        <v>37116167.14688968</v>
      </c>
      <c r="F39" s="10">
        <v>3.706508404805465</v>
      </c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s="5" customFormat="1" ht="12.75">
      <c r="A40" s="9"/>
      <c r="B40" s="11"/>
      <c r="C40" s="11"/>
      <c r="D40" s="12"/>
      <c r="E40" s="12"/>
      <c r="F40" s="12"/>
      <c r="G40" s="4"/>
      <c r="H40" s="8"/>
      <c r="I40" s="4"/>
      <c r="J40" s="8"/>
      <c r="K40" s="4"/>
      <c r="L40" s="8"/>
      <c r="M40" s="4"/>
      <c r="N40" s="8"/>
      <c r="O40" s="4"/>
      <c r="P40" s="8"/>
    </row>
    <row r="41" spans="1:16" s="5" customFormat="1" ht="13.5" thickBot="1">
      <c r="A41" s="13" t="s">
        <v>29</v>
      </c>
      <c r="B41" s="14">
        <f>B19+B26+B39</f>
        <v>14836458</v>
      </c>
      <c r="C41" s="14">
        <f>C19+C26+C39</f>
        <v>22335902.838405713</v>
      </c>
      <c r="D41" s="15"/>
      <c r="E41" s="15">
        <f>E19+E26+E39</f>
        <v>112702621.75825116</v>
      </c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6" s="5" customFormat="1" ht="12.75" customHeight="1">
      <c r="A42" s="2" t="s">
        <v>46</v>
      </c>
      <c r="B42" s="16"/>
      <c r="C42" s="16"/>
      <c r="D42" s="16"/>
      <c r="E42" s="16"/>
      <c r="F42" s="16"/>
    </row>
  </sheetData>
  <mergeCells count="8">
    <mergeCell ref="A1:F1"/>
    <mergeCell ref="A4:F4"/>
    <mergeCell ref="A6:A7"/>
    <mergeCell ref="B6:B7"/>
    <mergeCell ref="C6:C7"/>
    <mergeCell ref="F6:F7"/>
    <mergeCell ref="D6:D7"/>
    <mergeCell ref="E6:E7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2008-12-02T09:16:15Z</dcterms:created>
  <dcterms:modified xsi:type="dcterms:W3CDTF">2008-12-02T16:10:55Z</dcterms:modified>
  <cp:category/>
  <cp:version/>
  <cp:contentType/>
  <cp:contentStatus/>
</cp:coreProperties>
</file>