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" sheetId="1" r:id="rId1"/>
    <sheet name="27.2" sheetId="2" r:id="rId2"/>
    <sheet name="27.3" sheetId="3" r:id="rId3"/>
    <sheet name="27.4" sheetId="4" r:id="rId4"/>
    <sheet name="27.5" sheetId="5" r:id="rId5"/>
    <sheet name="27.6" sheetId="6" r:id="rId6"/>
    <sheet name="27.7" sheetId="7" r:id="rId7"/>
    <sheet name="27.8" sheetId="8" r:id="rId8"/>
    <sheet name="27.9" sheetId="9" r:id="rId9"/>
    <sheet name="27.10" sheetId="10" r:id="rId10"/>
    <sheet name="27.11" sheetId="11" r:id="rId11"/>
    <sheet name="27.12" sheetId="12" r:id="rId12"/>
    <sheet name="27.13" sheetId="13" r:id="rId13"/>
    <sheet name="27.14" sheetId="14" r:id="rId14"/>
    <sheet name="27.15" sheetId="15" r:id="rId15"/>
    <sheet name="27.16" sheetId="16" r:id="rId16"/>
    <sheet name="27.17" sheetId="17" r:id="rId17"/>
    <sheet name="27.18" sheetId="18" r:id="rId18"/>
    <sheet name="27.19" sheetId="19" r:id="rId19"/>
    <sheet name="27.20" sheetId="20" r:id="rId20"/>
    <sheet name="27.21" sheetId="21" r:id="rId21"/>
    <sheet name="27.22" sheetId="22" r:id="rId22"/>
    <sheet name="27.23" sheetId="23" r:id="rId23"/>
    <sheet name="27.24" sheetId="24" r:id="rId24"/>
    <sheet name="27.25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1">#REF!</definedName>
    <definedName name="\A" localSheetId="19">#REF!</definedName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24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0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18">#REF!</definedName>
    <definedName name="\C" localSheetId="1">#REF!</definedName>
    <definedName name="\C" localSheetId="19">#REF!</definedName>
    <definedName name="\C" localSheetId="20">#REF!</definedName>
    <definedName name="\C" localSheetId="21">#REF!</definedName>
    <definedName name="\C" localSheetId="22">#REF!</definedName>
    <definedName name="\C" localSheetId="23">#REF!</definedName>
    <definedName name="\C" localSheetId="24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>#REF!</definedName>
    <definedName name="\D">'[2]19.11-12'!$B$51</definedName>
    <definedName name="\G" localSheetId="0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 localSheetId="18">#REF!</definedName>
    <definedName name="\G" localSheetId="1">#REF!</definedName>
    <definedName name="\G" localSheetId="19">#REF!</definedName>
    <definedName name="\G" localSheetId="20">#REF!</definedName>
    <definedName name="\G" localSheetId="21">#REF!</definedName>
    <definedName name="\G" localSheetId="22">#REF!</definedName>
    <definedName name="\G" localSheetId="23">#REF!</definedName>
    <definedName name="\G" localSheetId="24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'[2]19.11-12'!$B$53</definedName>
    <definedName name="\N" localSheetId="0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 localSheetId="23">#REF!</definedName>
    <definedName name="\N" localSheetId="24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localSheetId="9" hidden="1">'[2]19.14-15'!#REF!</definedName>
    <definedName name="__123Graph_B" localSheetId="10" hidden="1">'[2]19.14-15'!#REF!</definedName>
    <definedName name="__123Graph_B" localSheetId="11" hidden="1">'[2]19.14-15'!#REF!</definedName>
    <definedName name="__123Graph_B" localSheetId="12" hidden="1">'[2]19.14-15'!#REF!</definedName>
    <definedName name="__123Graph_B" localSheetId="13" hidden="1">'[2]19.14-15'!#REF!</definedName>
    <definedName name="__123Graph_B" localSheetId="14" hidden="1">'[2]19.14-15'!#REF!</definedName>
    <definedName name="__123Graph_B" localSheetId="15" hidden="1">'[2]19.14-15'!#REF!</definedName>
    <definedName name="__123Graph_B" localSheetId="16" hidden="1">'[2]19.14-15'!#REF!</definedName>
    <definedName name="__123Graph_B" localSheetId="17" hidden="1">'[2]19.14-15'!#REF!</definedName>
    <definedName name="__123Graph_B" localSheetId="18" hidden="1">'[2]19.14-15'!#REF!</definedName>
    <definedName name="__123Graph_B" localSheetId="1" hidden="1">'[2]19.14-15'!#REF!</definedName>
    <definedName name="__123Graph_B" localSheetId="19" hidden="1">'[2]19.14-15'!#REF!</definedName>
    <definedName name="__123Graph_B" localSheetId="20" hidden="1">'[2]19.14-15'!#REF!</definedName>
    <definedName name="__123Graph_B" localSheetId="21" hidden="1">'[2]19.14-15'!#REF!</definedName>
    <definedName name="__123Graph_B" localSheetId="22" hidden="1">'[2]19.14-15'!#REF!</definedName>
    <definedName name="__123Graph_B" localSheetId="23" hidden="1">'[2]19.14-15'!#REF!</definedName>
    <definedName name="__123Graph_B" localSheetId="24" hidden="1">'[2]19.14-15'!#REF!</definedName>
    <definedName name="__123Graph_B" localSheetId="2" hidden="1">'[2]19.14-15'!#REF!</definedName>
    <definedName name="__123Graph_B" localSheetId="3" hidden="1">'[2]19.14-15'!#REF!</definedName>
    <definedName name="__123Graph_B" localSheetId="4" hidden="1">'[2]19.14-15'!#REF!</definedName>
    <definedName name="__123Graph_B" localSheetId="5" hidden="1">'[2]19.14-15'!#REF!</definedName>
    <definedName name="__123Graph_B" localSheetId="6" hidden="1">'[2]19.14-15'!#REF!</definedName>
    <definedName name="__123Graph_B" localSheetId="7" hidden="1">'[2]19.14-15'!#REF!</definedName>
    <definedName name="__123Graph_B" localSheetId="8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localSheetId="9" hidden="1">'[2]19.14-15'!#REF!</definedName>
    <definedName name="__123Graph_D" localSheetId="10" hidden="1">'[2]19.14-15'!#REF!</definedName>
    <definedName name="__123Graph_D" localSheetId="11" hidden="1">'[2]19.14-15'!#REF!</definedName>
    <definedName name="__123Graph_D" localSheetId="12" hidden="1">'[2]19.14-15'!#REF!</definedName>
    <definedName name="__123Graph_D" localSheetId="13" hidden="1">'[2]19.14-15'!#REF!</definedName>
    <definedName name="__123Graph_D" localSheetId="14" hidden="1">'[2]19.14-15'!#REF!</definedName>
    <definedName name="__123Graph_D" localSheetId="15" hidden="1">'[2]19.14-15'!#REF!</definedName>
    <definedName name="__123Graph_D" localSheetId="16" hidden="1">'[2]19.14-15'!#REF!</definedName>
    <definedName name="__123Graph_D" localSheetId="17" hidden="1">'[2]19.14-15'!#REF!</definedName>
    <definedName name="__123Graph_D" localSheetId="18" hidden="1">'[2]19.14-15'!#REF!</definedName>
    <definedName name="__123Graph_D" localSheetId="1" hidden="1">'[2]19.14-15'!#REF!</definedName>
    <definedName name="__123Graph_D" localSheetId="19" hidden="1">'[2]19.14-15'!#REF!</definedName>
    <definedName name="__123Graph_D" localSheetId="20" hidden="1">'[2]19.14-15'!#REF!</definedName>
    <definedName name="__123Graph_D" localSheetId="21" hidden="1">'[2]19.14-15'!#REF!</definedName>
    <definedName name="__123Graph_D" localSheetId="22" hidden="1">'[2]19.14-15'!#REF!</definedName>
    <definedName name="__123Graph_D" localSheetId="23" hidden="1">'[2]19.14-15'!#REF!</definedName>
    <definedName name="__123Graph_D" localSheetId="24" hidden="1">'[2]19.14-15'!#REF!</definedName>
    <definedName name="__123Graph_D" localSheetId="2" hidden="1">'[2]19.14-15'!#REF!</definedName>
    <definedName name="__123Graph_D" localSheetId="3" hidden="1">'[2]19.14-15'!#REF!</definedName>
    <definedName name="__123Graph_D" localSheetId="4" hidden="1">'[2]19.14-15'!#REF!</definedName>
    <definedName name="__123Graph_D" localSheetId="5" hidden="1">'[2]19.14-15'!#REF!</definedName>
    <definedName name="__123Graph_D" localSheetId="6" hidden="1">'[2]19.14-15'!#REF!</definedName>
    <definedName name="__123Graph_D" localSheetId="7" hidden="1">'[2]19.14-15'!#REF!</definedName>
    <definedName name="__123Graph_D" localSheetId="8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localSheetId="9" hidden="1">'[2]19.14-15'!#REF!</definedName>
    <definedName name="__123Graph_F" localSheetId="10" hidden="1">'[2]19.14-15'!#REF!</definedName>
    <definedName name="__123Graph_F" localSheetId="11" hidden="1">'[2]19.14-15'!#REF!</definedName>
    <definedName name="__123Graph_F" localSheetId="12" hidden="1">'[2]19.14-15'!#REF!</definedName>
    <definedName name="__123Graph_F" localSheetId="13" hidden="1">'[2]19.14-15'!#REF!</definedName>
    <definedName name="__123Graph_F" localSheetId="14" hidden="1">'[2]19.14-15'!#REF!</definedName>
    <definedName name="__123Graph_F" localSheetId="15" hidden="1">'[2]19.14-15'!#REF!</definedName>
    <definedName name="__123Graph_F" localSheetId="16" hidden="1">'[2]19.14-15'!#REF!</definedName>
    <definedName name="__123Graph_F" localSheetId="17" hidden="1">'[2]19.14-15'!#REF!</definedName>
    <definedName name="__123Graph_F" localSheetId="18" hidden="1">'[2]19.14-15'!#REF!</definedName>
    <definedName name="__123Graph_F" localSheetId="1" hidden="1">'[2]19.14-15'!#REF!</definedName>
    <definedName name="__123Graph_F" localSheetId="19" hidden="1">'[2]19.14-15'!#REF!</definedName>
    <definedName name="__123Graph_F" localSheetId="20" hidden="1">'[2]19.14-15'!#REF!</definedName>
    <definedName name="__123Graph_F" localSheetId="21" hidden="1">'[2]19.14-15'!#REF!</definedName>
    <definedName name="__123Graph_F" localSheetId="22" hidden="1">'[2]19.14-15'!#REF!</definedName>
    <definedName name="__123Graph_F" localSheetId="23" hidden="1">'[2]19.14-15'!#REF!</definedName>
    <definedName name="__123Graph_F" localSheetId="24" hidden="1">'[2]19.14-15'!#REF!</definedName>
    <definedName name="__123Graph_F" localSheetId="2" hidden="1">'[2]19.14-15'!#REF!</definedName>
    <definedName name="__123Graph_F" localSheetId="3" hidden="1">'[2]19.14-15'!#REF!</definedName>
    <definedName name="__123Graph_F" localSheetId="4" hidden="1">'[2]19.14-15'!#REF!</definedName>
    <definedName name="__123Graph_F" localSheetId="5" hidden="1">'[2]19.14-15'!#REF!</definedName>
    <definedName name="__123Graph_F" localSheetId="6" hidden="1">'[2]19.14-15'!#REF!</definedName>
    <definedName name="__123Graph_F" localSheetId="7" hidden="1">'[2]19.14-15'!#REF!</definedName>
    <definedName name="__123Graph_F" localSheetId="8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localSheetId="9" hidden="1">'[2]19.14-15'!#REF!</definedName>
    <definedName name="__123Graph_X" localSheetId="10" hidden="1">'[2]19.14-15'!#REF!</definedName>
    <definedName name="__123Graph_X" localSheetId="11" hidden="1">'[2]19.14-15'!#REF!</definedName>
    <definedName name="__123Graph_X" localSheetId="12" hidden="1">'[2]19.14-15'!#REF!</definedName>
    <definedName name="__123Graph_X" localSheetId="13" hidden="1">'[2]19.14-15'!#REF!</definedName>
    <definedName name="__123Graph_X" localSheetId="14" hidden="1">'[2]19.14-15'!#REF!</definedName>
    <definedName name="__123Graph_X" localSheetId="15" hidden="1">'[2]19.14-15'!#REF!</definedName>
    <definedName name="__123Graph_X" localSheetId="16" hidden="1">'[2]19.14-15'!#REF!</definedName>
    <definedName name="__123Graph_X" localSheetId="17" hidden="1">'[2]19.14-15'!#REF!</definedName>
    <definedName name="__123Graph_X" localSheetId="18" hidden="1">'[2]19.14-15'!#REF!</definedName>
    <definedName name="__123Graph_X" localSheetId="1" hidden="1">'[2]19.14-15'!#REF!</definedName>
    <definedName name="__123Graph_X" localSheetId="19" hidden="1">'[2]19.14-15'!#REF!</definedName>
    <definedName name="__123Graph_X" localSheetId="20" hidden="1">'[2]19.14-15'!#REF!</definedName>
    <definedName name="__123Graph_X" localSheetId="21" hidden="1">'[2]19.14-15'!#REF!</definedName>
    <definedName name="__123Graph_X" localSheetId="22" hidden="1">'[2]19.14-15'!#REF!</definedName>
    <definedName name="__123Graph_X" localSheetId="23" hidden="1">'[2]19.14-15'!#REF!</definedName>
    <definedName name="__123Graph_X" localSheetId="24" hidden="1">'[2]19.14-15'!#REF!</definedName>
    <definedName name="__123Graph_X" localSheetId="2" hidden="1">'[2]19.14-15'!#REF!</definedName>
    <definedName name="__123Graph_X" localSheetId="3" hidden="1">'[2]19.14-15'!#REF!</definedName>
    <definedName name="__123Graph_X" localSheetId="4" hidden="1">'[2]19.14-15'!#REF!</definedName>
    <definedName name="__123Graph_X" localSheetId="5" hidden="1">'[2]19.14-15'!#REF!</definedName>
    <definedName name="__123Graph_X" localSheetId="6" hidden="1">'[2]19.14-15'!#REF!</definedName>
    <definedName name="__123Graph_X" localSheetId="7" hidden="1">'[2]19.14-15'!#REF!</definedName>
    <definedName name="__123Graph_X" localSheetId="8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'27.1'!$A$1:$H$25</definedName>
    <definedName name="_xlnm.Print_Area" localSheetId="9">'27.10'!$A$1:$J$89</definedName>
    <definedName name="_xlnm.Print_Area" localSheetId="12">'27.13'!$A$1:$H$90</definedName>
    <definedName name="_xlnm.Print_Area" localSheetId="13">'27.14'!$A$1:$G$87</definedName>
    <definedName name="_xlnm.Print_Area" localSheetId="15">'27.16'!$A$1:$K$57</definedName>
    <definedName name="_xlnm.Print_Area" localSheetId="16">'27.17'!$A$1:$I$54</definedName>
    <definedName name="_xlnm.Print_Area" localSheetId="17">'27.18'!$A$1:$K$50</definedName>
    <definedName name="_xlnm.Print_Area" localSheetId="1">'27.2'!$A$1:$K$42</definedName>
    <definedName name="_xlnm.Print_Area" localSheetId="19">'27.20'!$A$1:$K$57</definedName>
    <definedName name="_xlnm.Print_Area" localSheetId="20">'27.21'!$A$1:$I$54</definedName>
    <definedName name="_xlnm.Print_Area" localSheetId="3">'27.4'!$A$1:$E$22</definedName>
    <definedName name="_xlnm.Print_Area" localSheetId="4">'27.5'!$A$1:$M$44</definedName>
    <definedName name="_xlnm.Print_Area" localSheetId="5">'27.6'!$A$1:$G$91</definedName>
    <definedName name="GUION">#REF!</definedName>
    <definedName name="Imprimir_área_IM" localSheetId="0">'[3]GANADE15'!$A$35:$AG$39</definedName>
    <definedName name="Imprimir_área_IM" localSheetId="9">'[3]GANADE15'!$A$35:$AG$39</definedName>
    <definedName name="Imprimir_área_IM" localSheetId="10">'[3]GANADE15'!$A$35:$AG$39</definedName>
    <definedName name="Imprimir_área_IM" localSheetId="11">'[3]GANADE15'!$A$35:$AG$39</definedName>
    <definedName name="Imprimir_área_IM" localSheetId="12">'[3]GANADE15'!$A$35:$AG$39</definedName>
    <definedName name="Imprimir_área_IM" localSheetId="13">'[3]GANADE15'!$A$35:$AG$39</definedName>
    <definedName name="Imprimir_área_IM" localSheetId="14">'[3]GANADE15'!$A$35:$AG$39</definedName>
    <definedName name="Imprimir_área_IM" localSheetId="15">'[3]GANADE15'!$A$35:$AG$39</definedName>
    <definedName name="Imprimir_área_IM" localSheetId="16">'[3]GANADE15'!$A$35:$AG$39</definedName>
    <definedName name="Imprimir_área_IM" localSheetId="17">'[3]GANADE15'!$A$35:$AG$39</definedName>
    <definedName name="Imprimir_área_IM" localSheetId="18">'[3]GANADE15'!$A$35:$AG$39</definedName>
    <definedName name="Imprimir_área_IM" localSheetId="1">'[3]GANADE15'!$A$35:$AG$39</definedName>
    <definedName name="Imprimir_área_IM" localSheetId="19">'[3]GANADE15'!$A$35:$AG$39</definedName>
    <definedName name="Imprimir_área_IM" localSheetId="20">'[3]GANADE15'!$A$35:$AG$39</definedName>
    <definedName name="Imprimir_área_IM" localSheetId="21">'[3]GANADE15'!$A$35:$AG$39</definedName>
    <definedName name="Imprimir_área_IM" localSheetId="22">'[3]GANADE15'!$A$35:$AG$39</definedName>
    <definedName name="Imprimir_área_IM" localSheetId="23">'[3]GANADE15'!$A$35:$AG$39</definedName>
    <definedName name="Imprimir_área_IM" localSheetId="24">'[3]GANADE15'!$A$35:$AG$39</definedName>
    <definedName name="Imprimir_área_IM" localSheetId="2">'[3]GANADE15'!$A$35:$AG$39</definedName>
    <definedName name="Imprimir_área_IM" localSheetId="3">'[3]GANADE15'!$A$35:$AG$39</definedName>
    <definedName name="Imprimir_área_IM" localSheetId="4">'[3]GANADE15'!$A$35:$AG$39</definedName>
    <definedName name="Imprimir_área_IM" localSheetId="5">'[3]GANADE15'!$A$35:$AG$39</definedName>
    <definedName name="Imprimir_área_IM" localSheetId="6">'[3]GANADE15'!$A$35:$AG$39</definedName>
    <definedName name="Imprimir_área_IM" localSheetId="7">'[3]GANADE15'!$A$35:$AG$39</definedName>
    <definedName name="Imprimir_área_IM" localSheetId="8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<sst xmlns="http://schemas.openxmlformats.org/spreadsheetml/2006/main" count="4627" uniqueCount="380">
  <si>
    <t>MADERA Y LEÑA</t>
  </si>
  <si>
    <t xml:space="preserve"> 27.1.  MADERA Y LEÑA: Serie histórica de la producción y su valor</t>
  </si>
  <si>
    <t>Madera</t>
  </si>
  <si>
    <t>Leña</t>
  </si>
  <si>
    <t>Valor en</t>
  </si>
  <si>
    <t>Años</t>
  </si>
  <si>
    <t>cargadero</t>
  </si>
  <si>
    <t>Producción</t>
  </si>
  <si>
    <t>Coníferas</t>
  </si>
  <si>
    <t>Frondosas</t>
  </si>
  <si>
    <t>Sin clasificar</t>
  </si>
  <si>
    <t>Total</t>
  </si>
  <si>
    <t>(miles de euros)</t>
  </si>
  <si>
    <t>(miles estéreos)</t>
  </si>
  <si>
    <r>
      <t>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</si>
  <si>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Extracción</t>
  </si>
  <si>
    <t>Importación</t>
  </si>
  <si>
    <t>Exportación</t>
  </si>
  <si>
    <t>Consumo aparente</t>
  </si>
  <si>
    <r>
      <t xml:space="preserve"> 27.4.  MADERA Y LEÑA: Serie histórica del balance del consumo nacional (miles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en rollo sin corteza)</t>
    </r>
  </si>
  <si>
    <t xml:space="preserve">   MADERA Y LEÑA</t>
  </si>
  <si>
    <t>Apeas</t>
  </si>
  <si>
    <t>Postes,</t>
  </si>
  <si>
    <t>de</t>
  </si>
  <si>
    <t>estacas,</t>
  </si>
  <si>
    <t>Traviesas</t>
  </si>
  <si>
    <t>Países</t>
  </si>
  <si>
    <t>mina</t>
  </si>
  <si>
    <t>etc.</t>
  </si>
  <si>
    <t>Astillas y</t>
  </si>
  <si>
    <t>residuos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</si>
  <si>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</si>
  <si>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</si>
  <si>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</si>
  <si>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</si>
  <si>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</si>
  <si>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</si>
  <si>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</si>
  <si>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</si>
  <si>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</si>
  <si>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</si>
  <si>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</si>
  <si>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</si>
  <si>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</si>
  <si>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</si>
  <si>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</si>
  <si>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</si>
  <si>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</si>
  <si>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</si>
  <si>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</si>
  <si>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</si>
  <si>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</si>
  <si>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</si>
  <si>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</si>
  <si>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</si>
  <si>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</si>
  <si>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</si>
  <si>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</si>
  <si>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</si>
  <si>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</si>
  <si>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</si>
  <si>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</si>
  <si>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</si>
  <si>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</si>
  <si>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</si>
  <si>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(1) Incluye rollizos y madera escuadrada.</t>
  </si>
  <si>
    <t xml:space="preserve"> (2) Incluye tablillas para cajerío.</t>
  </si>
  <si>
    <t xml:space="preserve"> Fuente: Estadística del Comercio Exerior de España. Departamento de Aduanas e Impuestos Especiales. Agencia Tributaria.</t>
  </si>
  <si>
    <r>
      <t xml:space="preserve">  Madera para trituración (1)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</si>
  <si>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>Trozas para aserrío y chapas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</si>
  <si>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 xml:space="preserve"> Madera aserrada (2)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aserrados)</t>
    </r>
  </si>
  <si>
    <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</si>
  <si>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t xml:space="preserve">  Productos</t>
  </si>
  <si>
    <t>Importaciones</t>
  </si>
  <si>
    <t>Exportaciones</t>
  </si>
  <si>
    <t>Cantidad</t>
  </si>
  <si>
    <t>Valor (miles de</t>
  </si>
  <si>
    <t xml:space="preserve"> (toneladas)</t>
  </si>
  <si>
    <t xml:space="preserve"> euros)</t>
  </si>
  <si>
    <t xml:space="preserve"> LEÑA Y CARBON VEGETAL</t>
  </si>
  <si>
    <t xml:space="preserve">    Leña</t>
  </si>
  <si>
    <t xml:space="preserve">    Carbón </t>
  </si>
  <si>
    <t xml:space="preserve"> MADERA PARA TRITURACION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</si>
  <si>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</si>
  <si>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</si>
  <si>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</si>
  <si>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</si>
  <si>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</si>
  <si>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Apeas de mina</t>
  </si>
  <si>
    <t xml:space="preserve"> Postes, pilotes, estacas y otros rollizos</t>
  </si>
  <si>
    <t xml:space="preserve"> Traviesas</t>
  </si>
  <si>
    <t xml:space="preserve"> MADERA ASERRADA</t>
  </si>
  <si>
    <t xml:space="preserve">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</si>
  <si>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</si>
  <si>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</si>
  <si>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</si>
  <si>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</si>
  <si>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Tableros de partículas</t>
  </si>
  <si>
    <t xml:space="preserve"> Tableros de fibras</t>
  </si>
  <si>
    <t xml:space="preserve"> PASTAS DE MADERA</t>
  </si>
  <si>
    <t xml:space="preserve">    Mecánicas</t>
  </si>
  <si>
    <t xml:space="preserve">    Semiquímicas</t>
  </si>
  <si>
    <t>–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</si>
  <si>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</si>
  <si>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</si>
  <si>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</si>
  <si>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</si>
  <si>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</si>
  <si>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  Solubles</t>
  </si>
  <si>
    <t xml:space="preserve"> Pastas de otras fibras</t>
  </si>
  <si>
    <t xml:space="preserve"> Desperdicios de papel y cartón</t>
  </si>
  <si>
    <t xml:space="preserve"> PAPEL Y CARTON</t>
  </si>
  <si>
    <t xml:space="preserve">    Para periódicos</t>
  </si>
  <si>
    <t xml:space="preserve">    Otros</t>
  </si>
  <si>
    <t xml:space="preserve"> VALOR TOTAL</t>
  </si>
  <si>
    <t xml:space="preserve">  Fuente: Estadística del Comercio Exterior de España. Departamento de Aduanas e Impuestos Especiales. Agencia Tributaria.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</si>
  <si>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</si>
  <si>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</si>
  <si>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</si>
  <si>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</si>
  <si>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</si>
  <si>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</si>
  <si>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</si>
  <si>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</si>
  <si>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</si>
  <si>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</si>
  <si>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</si>
  <si>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</si>
  <si>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</si>
  <si>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</si>
  <si>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</si>
  <si>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</si>
  <si>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</si>
  <si>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</si>
  <si>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</si>
  <si>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Trozas para aserrío y chapas (m3 en rollo)</t>
  </si>
  <si>
    <t xml:space="preserve">   Islandia</t>
  </si>
  <si>
    <t xml:space="preserve"> 27.15.  MADERA, LEÑA, PASTA Y PAPEL: Comercio exterior de España,  2000 y 2001</t>
  </si>
  <si>
    <t xml:space="preserve"> 27.2.  MADERA: Resumen nacional de cortas según especies y pertenencias, valor y precio, 2001</t>
  </si>
  <si>
    <t>Valor</t>
  </si>
  <si>
    <t>Precio</t>
  </si>
  <si>
    <t>Especies</t>
  </si>
  <si>
    <t>Montes</t>
  </si>
  <si>
    <t>De U.P. no</t>
  </si>
  <si>
    <t>Montes de</t>
  </si>
  <si>
    <t>(euros)</t>
  </si>
  <si>
    <t>del Estado</t>
  </si>
  <si>
    <t>consorciados</t>
  </si>
  <si>
    <t>E.L. de L.D.</t>
  </si>
  <si>
    <t>particulares</t>
  </si>
  <si>
    <t>montes</t>
  </si>
  <si>
    <t>En pie</t>
  </si>
  <si>
    <t>En cargadero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</si>
  <si>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</si>
  <si>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</si>
  <si>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</si>
  <si>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</si>
  <si>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</si>
  <si>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</si>
  <si>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</si>
  <si>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</si>
  <si>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Abetos</t>
  </si>
  <si>
    <t>Enebros</t>
  </si>
  <si>
    <t>Sabinas</t>
  </si>
  <si>
    <t>Otras coníferas</t>
  </si>
  <si>
    <t>Nogal</t>
  </si>
  <si>
    <t>Chopos</t>
  </si>
  <si>
    <t>Abedul</t>
  </si>
  <si>
    <t>Aliso</t>
  </si>
  <si>
    <t>Haya</t>
  </si>
  <si>
    <t>Castaño</t>
  </si>
  <si>
    <t>Quercus petrea</t>
  </si>
  <si>
    <t>Quercus robur</t>
  </si>
  <si>
    <t>Otros quercus</t>
  </si>
  <si>
    <t>Olmo</t>
  </si>
  <si>
    <t>Eucaliptos</t>
  </si>
  <si>
    <t>Fresno</t>
  </si>
  <si>
    <t>Otras frondosas</t>
  </si>
  <si>
    <t xml:space="preserve"> TOTAL FRONDOSAS</t>
  </si>
  <si>
    <t>Madera delgada para trituración y otros usos industriales</t>
  </si>
  <si>
    <t>Sin clasificar y fuera de bosque</t>
  </si>
  <si>
    <t xml:space="preserve"> TOTAL MADERA</t>
  </si>
  <si>
    <t>U.P.: Utilidad Pública.</t>
  </si>
  <si>
    <t>E.L. de L.D.: Entidades Locales de Libre Disposición.</t>
  </si>
  <si>
    <r>
      <t>Cortas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</si>
  <si>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(euros/m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c.c.)</t>
    </r>
  </si>
  <si>
    <t>Grupos</t>
  </si>
  <si>
    <t>Cortas (estéreos)</t>
  </si>
  <si>
    <t>(euros/estéreo)</t>
  </si>
  <si>
    <t>especies</t>
  </si>
  <si>
    <t>Quercíneas</t>
  </si>
  <si>
    <t>Matorral</t>
  </si>
  <si>
    <t>TOTAL</t>
  </si>
  <si>
    <t>Leña destinada a usos industriales (a deducir)</t>
  </si>
  <si>
    <t>TOTAL LEÑA PARA QUEMAR Y CARBONEO</t>
  </si>
  <si>
    <t>Productos</t>
  </si>
  <si>
    <t>Coní-</t>
  </si>
  <si>
    <t>Fron-</t>
  </si>
  <si>
    <t>feras</t>
  </si>
  <si>
    <t>dosas</t>
  </si>
  <si>
    <t>Trozas para aserrío, chapas y</t>
  </si>
  <si>
    <t xml:space="preserve">  traviesas</t>
  </si>
  <si>
    <t>Equivalente en rollo de:</t>
  </si>
  <si>
    <t xml:space="preserve">  Madera aserrada</t>
  </si>
  <si>
    <t xml:space="preserve">  Chapa y tableros contrachapados</t>
  </si>
  <si>
    <t xml:space="preserve">  Traviesas</t>
  </si>
  <si>
    <t>TOTAL MADERA PARA ASERRIO</t>
  </si>
  <si>
    <t xml:space="preserve">  Y CHAPAS</t>
  </si>
  <si>
    <t>Madera en rollo para trituración</t>
  </si>
  <si>
    <t>Plaquetas, partículas y</t>
  </si>
  <si>
    <t xml:space="preserve">  desperdicios de madera</t>
  </si>
  <si>
    <t xml:space="preserve">  Tableros de particulas y de fibras</t>
  </si>
  <si>
    <t xml:space="preserve">  Pasta</t>
  </si>
  <si>
    <t>–260</t>
  </si>
  <si>
    <t xml:space="preserve">  Papel y cartón</t>
  </si>
  <si>
    <t>TOTAL MADERA PARA</t>
  </si>
  <si>
    <t xml:space="preserve">  TRITURACION</t>
  </si>
  <si>
    <t>Apeas de mina</t>
  </si>
  <si>
    <t>Postes, pilotes y estacas</t>
  </si>
  <si>
    <t>Otras maderas industriales</t>
  </si>
  <si>
    <t>TOTAL OTRAS MADERAS</t>
  </si>
  <si>
    <t>TOTAL MADERA (EXCEPTO PARA</t>
  </si>
  <si>
    <t xml:space="preserve">  QUEMAR Y CARBONEO)</t>
  </si>
  <si>
    <t>MADERA PARA QUEMAR Y</t>
  </si>
  <si>
    <t xml:space="preserve">  CARBONEO</t>
  </si>
  <si>
    <t>TOTAL MADERA</t>
  </si>
  <si>
    <t>Provincias y</t>
  </si>
  <si>
    <t>Comunidades Autónomas</t>
  </si>
  <si>
    <t>del</t>
  </si>
  <si>
    <t>U.P. No</t>
  </si>
  <si>
    <t>Estado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</si>
  <si>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</si>
  <si>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</si>
  <si>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</si>
  <si>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</si>
  <si>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</si>
  <si>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</si>
  <si>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</si>
  <si>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</si>
  <si>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</si>
  <si>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</si>
  <si>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</si>
  <si>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</si>
  <si>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</si>
  <si>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</si>
  <si>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</si>
  <si>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</si>
  <si>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</si>
  <si>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</si>
  <si>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</si>
  <si>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</si>
  <si>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</si>
  <si>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</si>
  <si>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</si>
  <si>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</si>
  <si>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</si>
  <si>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</si>
  <si>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</si>
  <si>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</si>
  <si>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</si>
  <si>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</si>
  <si>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</si>
  <si>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</si>
  <si>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</si>
  <si>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</si>
  <si>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</si>
  <si>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</si>
  <si>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</si>
  <si>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</si>
  <si>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</si>
  <si>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</si>
  <si>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</si>
  <si>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</si>
  <si>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</si>
  <si>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</si>
  <si>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</si>
  <si>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</si>
  <si>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</si>
  <si>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</si>
  <si>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</si>
  <si>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</si>
  <si>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</si>
  <si>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</si>
  <si>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</si>
  <si>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</si>
  <si>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</si>
  <si>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</si>
  <si>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</si>
  <si>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Madera para trituración y otros usos industriales </t>
  </si>
  <si>
    <t>27.7.  MADERA: Análisis provincial de producción, valor y precio, 2001</t>
  </si>
  <si>
    <t>Volumen total</t>
  </si>
  <si>
    <t xml:space="preserve">Madera para trituración 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</si>
  <si>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c.c.)</t>
    </r>
  </si>
  <si>
    <t>Pino</t>
  </si>
  <si>
    <t>Otros</t>
  </si>
  <si>
    <t>Otras</t>
  </si>
  <si>
    <t>silvestre</t>
  </si>
  <si>
    <t>laricio</t>
  </si>
  <si>
    <t>pinaster</t>
  </si>
  <si>
    <t>halepensis</t>
  </si>
  <si>
    <t>radiata</t>
  </si>
  <si>
    <t>pinos</t>
  </si>
  <si>
    <t>coníferas</t>
  </si>
  <si>
    <t>coníferas y</t>
  </si>
  <si>
    <t>Quercus</t>
  </si>
  <si>
    <t>frondodsas</t>
  </si>
  <si>
    <t>frondosas</t>
  </si>
  <si>
    <t>-</t>
  </si>
  <si>
    <t>Trozas</t>
  </si>
  <si>
    <t>Madera para trituración</t>
  </si>
  <si>
    <t>Rollizos</t>
  </si>
  <si>
    <t>Para</t>
  </si>
  <si>
    <t>total</t>
  </si>
  <si>
    <t>Para aserrío</t>
  </si>
  <si>
    <t>Apeas de</t>
  </si>
  <si>
    <t>Postes</t>
  </si>
  <si>
    <t>usos</t>
  </si>
  <si>
    <t>quemar y</t>
  </si>
  <si>
    <t>equivalente</t>
  </si>
  <si>
    <t>y traviesas</t>
  </si>
  <si>
    <t>chapas</t>
  </si>
  <si>
    <t>tableros</t>
  </si>
  <si>
    <t>pastas</t>
  </si>
  <si>
    <t>y otros</t>
  </si>
  <si>
    <t>industriales</t>
  </si>
  <si>
    <t>carboneo</t>
  </si>
  <si>
    <t>P.  DE ASTURIAS</t>
  </si>
  <si>
    <t>Leña usos industriales (a deducir)</t>
  </si>
  <si>
    <t>TOTAL LEÑA QUEMAR</t>
  </si>
  <si>
    <t>Madera en rollo industrial</t>
  </si>
  <si>
    <t>Pasta de</t>
  </si>
  <si>
    <t>Papel y</t>
  </si>
  <si>
    <t>aserrada</t>
  </si>
  <si>
    <t>madera</t>
  </si>
  <si>
    <t>cartón</t>
  </si>
  <si>
    <t>t</t>
  </si>
  <si>
    <t>MUNDO</t>
  </si>
  <si>
    <t xml:space="preserve"> Unión Europea</t>
  </si>
  <si>
    <t xml:space="preserve">   España</t>
  </si>
  <si>
    <t xml:space="preserve"> Fuente: FAOSTAT.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</si>
  <si>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s.c.</t>
    </r>
  </si>
  <si>
    <r>
      <t>m</t>
    </r>
    <r>
      <rPr>
        <vertAlign val="superscript"/>
        <sz val="10"/>
        <rFont val="Arial"/>
        <family val="2"/>
      </rPr>
      <t>3</t>
    </r>
  </si>
  <si>
    <t>Madera aserrada</t>
  </si>
  <si>
    <t>Pasta de madera</t>
  </si>
  <si>
    <t>Papel y cartón</t>
  </si>
  <si>
    <t>Madera en rollo</t>
  </si>
  <si>
    <t>Import.</t>
  </si>
  <si>
    <t>Export.</t>
  </si>
  <si>
    <t xml:space="preserve">–
</t>
  </si>
  <si>
    <t xml:space="preserve"> TOTAL CONIFERAS</t>
  </si>
  <si>
    <t xml:space="preserve"> TOTAL CONIFERAS Y FRONDOSAS</t>
  </si>
  <si>
    <t xml:space="preserve"> ARAGON</t>
  </si>
  <si>
    <t xml:space="preserve"> PAIS VASCO</t>
  </si>
  <si>
    <t xml:space="preserve"> CASTILLA Y LEON</t>
  </si>
  <si>
    <t xml:space="preserve"> ANDALUCIA</t>
  </si>
  <si>
    <t>Países con Solicitud de Adhesión</t>
  </si>
  <si>
    <t xml:space="preserve"> 27.3.  LEÑA: Resumen nacional de cortas según especies, pertenencias, valor y precio, 2001</t>
  </si>
  <si>
    <t>Cobertura geográfica: ESPAÑA</t>
  </si>
  <si>
    <t>Año: 2001</t>
  </si>
  <si>
    <t xml:space="preserve"> 27.13.  LEÑA: Análisis provincial de los aprovechamientos según pertenencias, 2001 (estéreos)</t>
  </si>
  <si>
    <t xml:space="preserve"> 27.14.  LEÑA: Análisis provincial de la producción según grupos de especies, 2001 (estéreos)</t>
  </si>
  <si>
    <t xml:space="preserve"> 27.17.  MADERA, PASTA Y PAPEL: Importaciones de España, según países, 2000 (miles de unidades) (conclusión)</t>
  </si>
  <si>
    <t xml:space="preserve"> 27.18.  MADERA, PASTA Y PAPEL: Exportaciones de España, según países, 2000 (miles de unidades)</t>
  </si>
  <si>
    <t xml:space="preserve"> 27.19.  MADERA, PASTA Y PAPEL: Exportaciones de España, según países, 2000 (miles de unidades) (conclusión)</t>
  </si>
  <si>
    <t xml:space="preserve"> 27.20.  MADERA, PASTA Y PAPEL: Importaciones de España, según países, 2001 (miles de unidades)</t>
  </si>
  <si>
    <t xml:space="preserve"> 27.21.  MADERA, PASTA Y PAPEL: Importaciones de España, según países, 2001 (miles de unidades) (conclusión)</t>
  </si>
  <si>
    <t xml:space="preserve"> 27.22.  MADERA, PASTA Y PAPEL: Exportaciones de España, según países, 2001 (miles de unidades)</t>
  </si>
  <si>
    <t xml:space="preserve"> 27.23.  MADERA, PASTA Y PAPEL: Exportaciones de España, según países, 2001 (miles de unidades) (conclusión)</t>
  </si>
  <si>
    <t xml:space="preserve"> 27.24.  MADERA, PASTA Y PAPEL: Datos de producción de diferentes países del mundo, 2001 (miles de unidades)</t>
  </si>
  <si>
    <t xml:space="preserve"> 27.25.  MADERA, PASTA Y PAPEL: Datos de comercio exterior de diferentes países del mundo, 2001 (miles de unidades)</t>
  </si>
  <si>
    <r>
      <t xml:space="preserve"> 27.6.  MADERA: Análisis provincial de cortas según pertenencias, 2001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</si>
  <si>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PAISES DE EUROPA</t>
  </si>
  <si>
    <t>OTROS PAISES DEL MUNDO</t>
  </si>
  <si>
    <r>
      <t xml:space="preserve"> 27.5.  BALANCE DE CONSUMO DE MADERA Y LEÑA (miles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en rollo sin corteza)</t>
    </r>
  </si>
  <si>
    <r>
      <t xml:space="preserve"> 27.8.  MADERA: Análisis provincial de cortas según especies, 2001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</si>
  <si>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 xml:space="preserve"> 27.9.  MADERA: Análisis provincial de cortas según especies, 2001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 (conclusión)</t>
    </r>
  </si>
  <si>
    <r>
      <t xml:space="preserve"> 27.10.  MADERA DE CONIFERAS: Análisis provincial de producción según destino, 2001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</si>
  <si>
    <r>
      <t xml:space="preserve"> 27.11.  MADERA DE FRONDOSAS: Análisis provincial de producción según destino, 2001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</si>
  <si>
    <r>
      <t xml:space="preserve"> 27.12.  MADERA TOTAL: Análisis provincial de producción según destino, 2001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</si>
  <si>
    <t xml:space="preserve"> 27.16.  MADERA, PASTA Y PAPEL: Importaciones de España, según países, 2000 (miles de unidades)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</si>
</sst>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3" fillId="2" borderId="0" xfId="25" applyFont="1" applyFill="1" applyAlignment="1">
      <alignment horizontal="center"/>
      <protection/>
    </xf>
    <xf numFmtId="0" fontId="4" fillId="2" borderId="0" xfId="25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2" borderId="1" xfId="25" applyFont="1" applyFill="1" applyBorder="1" applyAlignment="1">
      <alignment horizontal="center"/>
      <protection/>
    </xf>
    <xf numFmtId="0" fontId="0" fillId="2" borderId="2" xfId="25" applyFont="1" applyFill="1" applyBorder="1">
      <alignment/>
      <protection/>
    </xf>
    <xf numFmtId="0" fontId="0" fillId="2" borderId="0" xfId="25" applyFont="1" applyFill="1" applyBorder="1" applyAlignment="1">
      <alignment horizontal="center"/>
      <protection/>
    </xf>
    <xf numFmtId="0" fontId="0" fillId="2" borderId="1" xfId="25" applyFont="1" applyFill="1" applyBorder="1">
      <alignment/>
      <protection/>
    </xf>
    <xf numFmtId="0" fontId="0" fillId="2" borderId="2" xfId="25" applyFont="1" applyFill="1" applyBorder="1" applyAlignment="1">
      <alignment horizontal="center"/>
      <protection/>
    </xf>
    <xf numFmtId="0" fontId="0" fillId="2" borderId="2" xfId="25" applyFont="1" applyFill="1" applyBorder="1" applyAlignment="1" quotePrefix="1">
      <alignment horizontal="center"/>
      <protection/>
    </xf>
    <xf numFmtId="0" fontId="0" fillId="2" borderId="3" xfId="25" applyFont="1" applyFill="1" applyBorder="1" applyAlignment="1">
      <alignment horizontal="left"/>
      <protection/>
    </xf>
    <xf numFmtId="37" fontId="0" fillId="2" borderId="4" xfId="25" applyNumberFormat="1" applyFont="1" applyFill="1" applyBorder="1">
      <alignment/>
      <protection/>
    </xf>
    <xf numFmtId="0" fontId="0" fillId="2" borderId="0" xfId="25" applyFont="1" applyFill="1" applyBorder="1" applyAlignment="1">
      <alignment horizontal="left"/>
      <protection/>
    </xf>
    <xf numFmtId="37" fontId="0" fillId="2" borderId="2" xfId="25" applyNumberFormat="1" applyFont="1" applyFill="1" applyBorder="1">
      <alignment/>
      <protection/>
    </xf>
    <xf numFmtId="0" fontId="0" fillId="2" borderId="5" xfId="25" applyFont="1" applyFill="1" applyBorder="1" applyAlignment="1">
      <alignment horizontal="left"/>
      <protection/>
    </xf>
    <xf numFmtId="37" fontId="0" fillId="2" borderId="6" xfId="25" applyNumberFormat="1" applyFont="1" applyFill="1" applyBorder="1">
      <alignment/>
      <protection/>
    </xf>
    <xf numFmtId="0" fontId="0" fillId="2" borderId="7" xfId="25" applyFont="1" applyFill="1" applyBorder="1" applyAlignment="1">
      <alignment horizontal="left"/>
      <protection/>
    </xf>
    <xf numFmtId="37" fontId="0" fillId="2" borderId="8" xfId="25" applyNumberFormat="1" applyFont="1" applyFill="1" applyBorder="1">
      <alignment/>
      <protection/>
    </xf>
    <xf numFmtId="37" fontId="0" fillId="2" borderId="9" xfId="25" applyNumberFormat="1" applyFont="1" applyFill="1" applyBorder="1">
      <alignment/>
      <protection/>
    </xf>
    <xf numFmtId="0" fontId="6" fillId="2" borderId="0" xfId="25" applyFont="1" applyFill="1">
      <alignment/>
      <protection/>
    </xf>
    <xf numFmtId="178" fontId="0" fillId="2" borderId="4" xfId="25" applyNumberFormat="1" applyFont="1" applyFill="1" applyBorder="1">
      <alignment/>
      <protection/>
    </xf>
    <xf numFmtId="178" fontId="0" fillId="2" borderId="2" xfId="25" applyNumberFormat="1" applyFont="1" applyFill="1" applyBorder="1">
      <alignment/>
      <protection/>
    </xf>
    <xf numFmtId="178" fontId="0" fillId="2" borderId="6" xfId="25" applyNumberFormat="1" applyFont="1" applyFill="1" applyBorder="1">
      <alignment/>
      <protection/>
    </xf>
    <xf numFmtId="178" fontId="0" fillId="2" borderId="8" xfId="25" applyNumberFormat="1" applyFont="1" applyFill="1" applyBorder="1">
      <alignment/>
      <protection/>
    </xf>
    <xf numFmtId="178" fontId="0" fillId="2" borderId="9" xfId="25" applyNumberFormat="1" applyFont="1" applyFill="1" applyBorder="1">
      <alignment/>
      <protection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6" fillId="0" borderId="0" xfId="20" applyFont="1" applyAlignment="1">
      <alignment horizontal="fill"/>
      <protection/>
    </xf>
    <xf numFmtId="37" fontId="6" fillId="0" borderId="0" xfId="20" applyFont="1" applyBorder="1" applyAlignment="1">
      <alignment horizontal="fill"/>
      <protection/>
    </xf>
    <xf numFmtId="37" fontId="0" fillId="0" borderId="0" xfId="20" applyFont="1" applyBorder="1" applyAlignment="1">
      <alignment horizontal="fill"/>
      <protection/>
    </xf>
    <xf numFmtId="37" fontId="0" fillId="0" borderId="10" xfId="20" applyFont="1" applyBorder="1">
      <alignment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1" xfId="20" applyFont="1" applyBorder="1" applyAlignment="1">
      <alignment horizontal="center"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/>
      <protection/>
    </xf>
    <xf numFmtId="37" fontId="0" fillId="0" borderId="6" xfId="20" applyFont="1" applyBorder="1" applyAlignment="1">
      <alignment horizontal="center"/>
      <protection/>
    </xf>
    <xf numFmtId="37" fontId="0" fillId="0" borderId="6" xfId="20" applyFont="1" applyBorder="1">
      <alignment/>
      <protection/>
    </xf>
    <xf numFmtId="37" fontId="9" fillId="0" borderId="3" xfId="20" applyFont="1" applyBorder="1">
      <alignment/>
      <protection/>
    </xf>
    <xf numFmtId="3" fontId="9" fillId="0" borderId="11" xfId="20" applyNumberFormat="1" applyFont="1" applyBorder="1" applyAlignment="1">
      <alignment horizontal="right"/>
      <protection/>
    </xf>
    <xf numFmtId="3" fontId="9" fillId="0" borderId="4" xfId="20" applyNumberFormat="1" applyFont="1" applyBorder="1" applyAlignment="1">
      <alignment horizontal="right"/>
      <protection/>
    </xf>
    <xf numFmtId="3" fontId="0" fillId="0" borderId="6" xfId="20" applyNumberFormat="1" applyFont="1" applyBorder="1" applyAlignment="1">
      <alignment horizontal="right"/>
      <protection/>
    </xf>
    <xf numFmtId="3" fontId="0" fillId="0" borderId="2" xfId="20" applyNumberFormat="1" applyFont="1" applyBorder="1" applyAlignment="1">
      <alignment horizontal="right"/>
      <protection/>
    </xf>
    <xf numFmtId="37" fontId="0" fillId="0" borderId="12" xfId="20" applyFont="1" applyBorder="1">
      <alignment/>
      <protection/>
    </xf>
    <xf numFmtId="3" fontId="0" fillId="0" borderId="8" xfId="20" applyNumberFormat="1" applyFont="1" applyBorder="1" applyAlignment="1">
      <alignment horizontal="right"/>
      <protection/>
    </xf>
    <xf numFmtId="3" fontId="0" fillId="0" borderId="9" xfId="20" applyNumberFormat="1" applyFont="1" applyBorder="1" applyAlignment="1">
      <alignment horizontal="right"/>
      <protection/>
    </xf>
    <xf numFmtId="37" fontId="0" fillId="0" borderId="0" xfId="20" applyFont="1" applyAlignment="1">
      <alignment horizontal="fill"/>
      <protection/>
    </xf>
    <xf numFmtId="37" fontId="0" fillId="0" borderId="0" xfId="20" applyFont="1" applyAlignment="1">
      <alignment horizontal="center"/>
      <protection/>
    </xf>
    <xf numFmtId="37" fontId="6" fillId="0" borderId="0" xfId="20" applyFont="1">
      <alignment/>
      <protection/>
    </xf>
    <xf numFmtId="37" fontId="0" fillId="0" borderId="13" xfId="20" applyFont="1" applyBorder="1" applyAlignment="1">
      <alignment horizontal="center" vertical="justify" wrapText="1" shrinkToFit="1"/>
      <protection/>
    </xf>
    <xf numFmtId="37" fontId="0" fillId="0" borderId="13" xfId="20" applyFont="1" applyBorder="1" applyAlignment="1">
      <alignment horizontal="center" vertical="justify"/>
      <protection/>
    </xf>
    <xf numFmtId="37" fontId="0" fillId="0" borderId="6" xfId="20" applyFont="1" applyBorder="1" applyAlignment="1">
      <alignment horizontal="center" vertical="justify" wrapText="1" shrinkToFit="1"/>
      <protection/>
    </xf>
    <xf numFmtId="37" fontId="0" fillId="0" borderId="6" xfId="20" applyFont="1" applyBorder="1" applyAlignment="1">
      <alignment horizontal="center" vertical="justify"/>
      <protection/>
    </xf>
    <xf numFmtId="37" fontId="0" fillId="0" borderId="8" xfId="20" applyFont="1" applyBorder="1" applyAlignment="1">
      <alignment horizontal="center" vertical="justify" wrapText="1" shrinkToFit="1"/>
      <protection/>
    </xf>
    <xf numFmtId="37" fontId="9" fillId="0" borderId="0" xfId="20" applyFont="1" applyBorder="1">
      <alignment/>
      <protection/>
    </xf>
    <xf numFmtId="37" fontId="9" fillId="0" borderId="12" xfId="20" applyFont="1" applyBorder="1">
      <alignment/>
      <protection/>
    </xf>
    <xf numFmtId="37" fontId="0" fillId="0" borderId="0" xfId="20" applyFont="1" applyAlignment="1">
      <alignment horizontal="right"/>
      <protection/>
    </xf>
    <xf numFmtId="37" fontId="0" fillId="0" borderId="14" xfId="20" applyFont="1" applyBorder="1">
      <alignment/>
      <protection/>
    </xf>
    <xf numFmtId="37" fontId="0" fillId="0" borderId="13" xfId="20" applyFont="1" applyBorder="1" applyAlignment="1">
      <alignment horizontal="center"/>
      <protection/>
    </xf>
    <xf numFmtId="37" fontId="0" fillId="0" borderId="15" xfId="20" applyFont="1" applyBorder="1" applyAlignment="1">
      <alignment horizontal="centerContinuous"/>
      <protection/>
    </xf>
    <xf numFmtId="172" fontId="0" fillId="0" borderId="15" xfId="19" applyFont="1" applyBorder="1" applyAlignment="1">
      <alignment horizontal="centerContinuous"/>
    </xf>
    <xf numFmtId="172" fontId="0" fillId="0" borderId="16" xfId="19" applyFont="1" applyBorder="1" applyAlignment="1">
      <alignment horizontal="centerContinuous"/>
    </xf>
    <xf numFmtId="37" fontId="0" fillId="0" borderId="5" xfId="20" applyFont="1" applyBorder="1">
      <alignment/>
      <protection/>
    </xf>
    <xf numFmtId="37" fontId="0" fillId="0" borderId="5" xfId="20" applyFont="1" applyBorder="1" applyAlignment="1">
      <alignment horizontal="center"/>
      <protection/>
    </xf>
    <xf numFmtId="37" fontId="0" fillId="0" borderId="0" xfId="20" applyFont="1" applyBorder="1" applyAlignment="1">
      <alignment horizontal="right"/>
      <protection/>
    </xf>
    <xf numFmtId="37" fontId="9" fillId="0" borderId="0" xfId="20" applyFont="1">
      <alignment/>
      <protection/>
    </xf>
    <xf numFmtId="37" fontId="0" fillId="0" borderId="16" xfId="20" applyFont="1" applyBorder="1" applyAlignment="1">
      <alignment horizontal="centerContinuous"/>
      <protection/>
    </xf>
    <xf numFmtId="37" fontId="0" fillId="0" borderId="8" xfId="20" applyFont="1" applyBorder="1" applyAlignment="1">
      <alignment horizontal="center"/>
      <protection/>
    </xf>
    <xf numFmtId="37" fontId="0" fillId="0" borderId="9" xfId="20" applyFont="1" applyBorder="1" applyAlignment="1">
      <alignment horizontal="center"/>
      <protection/>
    </xf>
    <xf numFmtId="3" fontId="0" fillId="0" borderId="6" xfId="20" applyNumberFormat="1" applyFont="1" applyBorder="1">
      <alignment/>
      <protection/>
    </xf>
    <xf numFmtId="3" fontId="0" fillId="0" borderId="2" xfId="20" applyNumberFormat="1" applyFont="1" applyBorder="1">
      <alignment/>
      <protection/>
    </xf>
    <xf numFmtId="3" fontId="0" fillId="0" borderId="8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0" fontId="3" fillId="2" borderId="0" xfId="22" applyFont="1" applyFill="1" applyAlignment="1">
      <alignment horizontal="center"/>
      <protection/>
    </xf>
    <xf numFmtId="3" fontId="0" fillId="0" borderId="11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9" fillId="0" borderId="8" xfId="20" applyNumberFormat="1" applyFont="1" applyBorder="1" applyAlignment="1">
      <alignment horizontal="right"/>
      <protection/>
    </xf>
    <xf numFmtId="3" fontId="9" fillId="0" borderId="9" xfId="20" applyNumberFormat="1" applyFont="1" applyBorder="1" applyAlignment="1">
      <alignment horizontal="right"/>
      <protection/>
    </xf>
    <xf numFmtId="0" fontId="4" fillId="2" borderId="0" xfId="22" applyFont="1" applyFill="1">
      <alignment/>
      <protection/>
    </xf>
    <xf numFmtId="0" fontId="5" fillId="2" borderId="0" xfId="22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5" fillId="2" borderId="0" xfId="22" applyFont="1" applyFill="1" applyBorder="1" applyAlignment="1">
      <alignment/>
      <protection/>
    </xf>
    <xf numFmtId="0" fontId="6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17" xfId="22" applyFont="1" applyFill="1" applyBorder="1" applyAlignment="1">
      <alignment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176" fontId="0" fillId="2" borderId="18" xfId="22" applyNumberFormat="1" applyFont="1" applyFill="1" applyBorder="1" applyAlignment="1">
      <alignment horizontal="center"/>
      <protection/>
    </xf>
    <xf numFmtId="179" fontId="0" fillId="2" borderId="19" xfId="22" applyNumberFormat="1" applyFont="1" applyFill="1" applyBorder="1" applyAlignment="1">
      <alignment horizontal="right"/>
      <protection/>
    </xf>
    <xf numFmtId="179" fontId="0" fillId="2" borderId="19" xfId="17" applyNumberFormat="1" applyFont="1" applyFill="1" applyBorder="1" applyAlignment="1" quotePrefix="1">
      <alignment horizontal="right"/>
    </xf>
    <xf numFmtId="179" fontId="0" fillId="2" borderId="11" xfId="22" applyNumberFormat="1" applyFont="1" applyFill="1" applyBorder="1" applyAlignment="1">
      <alignment horizontal="right"/>
      <protection/>
    </xf>
    <xf numFmtId="180" fontId="0" fillId="2" borderId="19" xfId="22" applyNumberFormat="1" applyFont="1" applyFill="1" applyBorder="1" applyAlignment="1" applyProtection="1">
      <alignment horizontal="right"/>
      <protection/>
    </xf>
    <xf numFmtId="0" fontId="0" fillId="2" borderId="5" xfId="22" applyFont="1" applyFill="1" applyBorder="1" applyAlignment="1">
      <alignment/>
      <protection/>
    </xf>
    <xf numFmtId="179" fontId="0" fillId="2" borderId="20" xfId="22" applyNumberFormat="1" applyFont="1" applyFill="1" applyBorder="1" applyAlignment="1">
      <alignment horizontal="right"/>
      <protection/>
    </xf>
    <xf numFmtId="179" fontId="0" fillId="2" borderId="6" xfId="22" applyNumberFormat="1" applyFont="1" applyFill="1" applyBorder="1" applyAlignment="1">
      <alignment horizontal="right"/>
      <protection/>
    </xf>
    <xf numFmtId="180" fontId="0" fillId="2" borderId="20" xfId="22" applyNumberFormat="1" applyFont="1" applyFill="1" applyBorder="1" applyAlignment="1" applyProtection="1">
      <alignment horizontal="right"/>
      <protection/>
    </xf>
    <xf numFmtId="179" fontId="0" fillId="2" borderId="20" xfId="17" applyNumberFormat="1" applyFont="1" applyFill="1" applyBorder="1" applyAlignment="1" quotePrefix="1">
      <alignment horizontal="right"/>
    </xf>
    <xf numFmtId="0" fontId="9" fillId="2" borderId="5" xfId="22" applyFont="1" applyFill="1" applyBorder="1" applyAlignment="1">
      <alignment/>
      <protection/>
    </xf>
    <xf numFmtId="179" fontId="0" fillId="2" borderId="21" xfId="22" applyNumberFormat="1" applyFont="1" applyFill="1" applyBorder="1" applyAlignment="1">
      <alignment horizontal="right"/>
      <protection/>
    </xf>
    <xf numFmtId="179" fontId="0" fillId="2" borderId="22" xfId="22" applyNumberFormat="1" applyFont="1" applyFill="1" applyBorder="1" applyAlignment="1">
      <alignment horizontal="right"/>
      <protection/>
    </xf>
    <xf numFmtId="179" fontId="0" fillId="2" borderId="23" xfId="22" applyNumberFormat="1" applyFont="1" applyFill="1" applyBorder="1" applyAlignment="1">
      <alignment horizontal="right"/>
      <protection/>
    </xf>
    <xf numFmtId="180" fontId="0" fillId="2" borderId="24" xfId="22" applyNumberFormat="1" applyFont="1" applyFill="1" applyBorder="1" applyAlignment="1" applyProtection="1">
      <alignment horizontal="right"/>
      <protection/>
    </xf>
    <xf numFmtId="0" fontId="9" fillId="2" borderId="25" xfId="22" applyFont="1" applyFill="1" applyBorder="1" applyAlignment="1">
      <alignment/>
      <protection/>
    </xf>
    <xf numFmtId="180" fontId="0" fillId="2" borderId="16" xfId="22" applyNumberFormat="1" applyFont="1" applyFill="1" applyBorder="1" applyAlignment="1">
      <alignment horizontal="right"/>
      <protection/>
    </xf>
    <xf numFmtId="180" fontId="0" fillId="2" borderId="22" xfId="22" applyNumberFormat="1" applyFont="1" applyFill="1" applyBorder="1" applyAlignment="1">
      <alignment horizontal="right"/>
      <protection/>
    </xf>
    <xf numFmtId="0" fontId="0" fillId="2" borderId="10" xfId="22" applyFont="1" applyFill="1" applyBorder="1" applyAlignment="1" quotePrefix="1">
      <alignment horizontal="left"/>
      <protection/>
    </xf>
    <xf numFmtId="3" fontId="0" fillId="2" borderId="0" xfId="22" applyNumberFormat="1" applyFont="1" applyFill="1" applyBorder="1" applyAlignment="1">
      <alignment horizontal="right"/>
      <protection/>
    </xf>
    <xf numFmtId="3" fontId="0" fillId="2" borderId="13" xfId="22" applyNumberFormat="1" applyFont="1" applyFill="1" applyBorder="1" applyAlignment="1">
      <alignment horizontal="right"/>
      <protection/>
    </xf>
    <xf numFmtId="3" fontId="0" fillId="2" borderId="1" xfId="22" applyNumberFormat="1" applyFont="1" applyFill="1" applyBorder="1" applyAlignment="1">
      <alignment horizontal="right"/>
      <protection/>
    </xf>
    <xf numFmtId="180" fontId="0" fillId="2" borderId="2" xfId="22" applyNumberFormat="1" applyFont="1" applyFill="1" applyBorder="1" applyAlignment="1">
      <alignment horizontal="right"/>
      <protection/>
    </xf>
    <xf numFmtId="0" fontId="0" fillId="2" borderId="0" xfId="22" applyFont="1" applyFill="1" applyBorder="1" applyAlignment="1" quotePrefix="1">
      <alignment horizontal="lef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0" fillId="2" borderId="2" xfId="22" applyNumberFormat="1" applyFont="1" applyFill="1" applyBorder="1" applyAlignment="1">
      <alignment horizontal="right"/>
      <protection/>
    </xf>
    <xf numFmtId="0" fontId="0" fillId="2" borderId="0" xfId="22" applyFont="1" applyFill="1" applyBorder="1" applyAlignment="1">
      <alignment/>
      <protection/>
    </xf>
    <xf numFmtId="0" fontId="9" fillId="2" borderId="12" xfId="22" applyFont="1" applyFill="1" applyBorder="1" applyAlignment="1">
      <alignment/>
      <protection/>
    </xf>
    <xf numFmtId="3" fontId="0" fillId="2" borderId="12" xfId="22" applyNumberFormat="1" applyFont="1" applyFill="1" applyBorder="1" applyAlignment="1">
      <alignment horizontal="right"/>
      <protection/>
    </xf>
    <xf numFmtId="3" fontId="9" fillId="2" borderId="8" xfId="22" applyNumberFormat="1" applyFont="1" applyFill="1" applyBorder="1" applyAlignment="1">
      <alignment horizontal="right"/>
      <protection/>
    </xf>
    <xf numFmtId="3" fontId="9" fillId="2" borderId="9" xfId="22" applyNumberFormat="1" applyFont="1" applyFill="1" applyBorder="1" applyAlignment="1">
      <alignment horizontal="right"/>
      <protection/>
    </xf>
    <xf numFmtId="180" fontId="9" fillId="2" borderId="9" xfId="22" applyNumberFormat="1" applyFont="1" applyFill="1" applyBorder="1" applyAlignment="1">
      <alignment horizontal="right"/>
      <protection/>
    </xf>
    <xf numFmtId="0" fontId="0" fillId="2" borderId="7" xfId="22" applyFont="1" applyFill="1" applyBorder="1" applyAlignment="1">
      <alignment horizontal="center"/>
      <protection/>
    </xf>
    <xf numFmtId="176" fontId="0" fillId="2" borderId="26" xfId="22" applyNumberFormat="1" applyFont="1" applyFill="1" applyBorder="1" applyAlignment="1">
      <alignment horizontal="center"/>
      <protection/>
    </xf>
    <xf numFmtId="180" fontId="0" fillId="2" borderId="4" xfId="22" applyNumberFormat="1" applyFont="1" applyFill="1" applyBorder="1" applyAlignment="1">
      <alignment horizontal="right"/>
      <protection/>
    </xf>
    <xf numFmtId="179" fontId="0" fillId="2" borderId="5" xfId="22" applyNumberFormat="1" applyFont="1" applyFill="1" applyBorder="1" applyAlignment="1">
      <alignment horizontal="right"/>
      <protection/>
    </xf>
    <xf numFmtId="180" fontId="0" fillId="2" borderId="6" xfId="22" applyNumberFormat="1" applyFont="1" applyFill="1" applyBorder="1" applyAlignment="1">
      <alignment horizontal="right"/>
      <protection/>
    </xf>
    <xf numFmtId="179" fontId="9" fillId="2" borderId="25" xfId="22" applyNumberFormat="1" applyFont="1" applyFill="1" applyBorder="1" applyAlignment="1">
      <alignment horizontal="right"/>
      <protection/>
    </xf>
    <xf numFmtId="179" fontId="9" fillId="2" borderId="23" xfId="22" applyNumberFormat="1" applyFont="1" applyFill="1" applyBorder="1" applyAlignment="1">
      <alignment horizontal="right"/>
      <protection/>
    </xf>
    <xf numFmtId="180" fontId="9" fillId="2" borderId="22" xfId="22" applyNumberFormat="1" applyFont="1" applyFill="1" applyBorder="1" applyAlignment="1">
      <alignment horizontal="right"/>
      <protection/>
    </xf>
    <xf numFmtId="176" fontId="0" fillId="2" borderId="0" xfId="22" applyNumberFormat="1" applyFont="1" applyFill="1" applyBorder="1" applyAlignment="1">
      <alignment horizontal="right"/>
      <protection/>
    </xf>
    <xf numFmtId="179" fontId="0" fillId="2" borderId="1" xfId="22" applyNumberFormat="1" applyFont="1" applyFill="1" applyBorder="1" applyAlignment="1">
      <alignment horizontal="right"/>
      <protection/>
    </xf>
    <xf numFmtId="179" fontId="0" fillId="2" borderId="2" xfId="22" applyNumberFormat="1" applyFont="1" applyFill="1" applyBorder="1" applyAlignment="1">
      <alignment horizontal="right"/>
      <protection/>
    </xf>
    <xf numFmtId="0" fontId="9" fillId="2" borderId="12" xfId="22" applyFont="1" applyFill="1" applyBorder="1" applyAlignment="1" quotePrefix="1">
      <alignment horizontal="left"/>
      <protection/>
    </xf>
    <xf numFmtId="176" fontId="0" fillId="2" borderId="12" xfId="22" applyNumberFormat="1" applyFont="1" applyFill="1" applyBorder="1" applyAlignment="1">
      <alignment horizontal="right"/>
      <protection/>
    </xf>
    <xf numFmtId="179" fontId="9" fillId="2" borderId="8" xfId="22" applyNumberFormat="1" applyFont="1" applyFill="1" applyBorder="1" applyAlignment="1">
      <alignment horizontal="right"/>
      <protection/>
    </xf>
    <xf numFmtId="179" fontId="9" fillId="2" borderId="9" xfId="22" applyNumberFormat="1" applyFont="1" applyFill="1" applyBorder="1" applyAlignment="1">
      <alignment horizontal="right"/>
      <protection/>
    </xf>
    <xf numFmtId="176" fontId="0" fillId="2" borderId="0" xfId="22" applyNumberFormat="1" applyFont="1" applyFill="1">
      <alignment/>
      <protection/>
    </xf>
    <xf numFmtId="0" fontId="6" fillId="2" borderId="0" xfId="22" applyFont="1" applyFill="1" applyBorder="1" applyAlignment="1">
      <alignment horizontal="fill"/>
      <protection/>
    </xf>
    <xf numFmtId="0" fontId="0" fillId="2" borderId="0" xfId="22" applyFont="1" applyFill="1" applyBorder="1" applyAlignment="1">
      <alignment horizontal="fill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27" xfId="22" applyFont="1" applyFill="1" applyBorder="1" applyAlignment="1">
      <alignment horizontal="center"/>
      <protection/>
    </xf>
    <xf numFmtId="0" fontId="0" fillId="2" borderId="27" xfId="22" applyFont="1" applyFill="1" applyBorder="1">
      <alignment/>
      <protection/>
    </xf>
    <xf numFmtId="0" fontId="0" fillId="2" borderId="3" xfId="22" applyFont="1" applyFill="1" applyBorder="1">
      <alignment/>
      <protection/>
    </xf>
    <xf numFmtId="179" fontId="0" fillId="2" borderId="4" xfId="22" applyNumberFormat="1" applyFont="1" applyFill="1" applyBorder="1" applyAlignment="1">
      <alignment horizontal="right"/>
      <protection/>
    </xf>
    <xf numFmtId="179" fontId="0" fillId="2" borderId="6" xfId="22" applyNumberFormat="1" applyFont="1" applyFill="1" applyBorder="1" applyAlignment="1" applyProtection="1">
      <alignment horizontal="right"/>
      <protection/>
    </xf>
    <xf numFmtId="179" fontId="0" fillId="2" borderId="2" xfId="22" applyNumberFormat="1" applyFont="1" applyFill="1" applyBorder="1" applyAlignment="1" applyProtection="1">
      <alignment horizontal="right"/>
      <protection/>
    </xf>
    <xf numFmtId="0" fontId="0" fillId="2" borderId="5" xfId="22" applyFont="1" applyFill="1" applyBorder="1" applyAlignment="1" quotePrefix="1">
      <alignment horizontal="left"/>
      <protection/>
    </xf>
    <xf numFmtId="0" fontId="0" fillId="2" borderId="5" xfId="22" applyFont="1" applyFill="1" applyBorder="1">
      <alignment/>
      <protection/>
    </xf>
    <xf numFmtId="0" fontId="9" fillId="2" borderId="5" xfId="22" applyFont="1" applyFill="1" applyBorder="1">
      <alignment/>
      <protection/>
    </xf>
    <xf numFmtId="179" fontId="9" fillId="2" borderId="6" xfId="22" applyNumberFormat="1" applyFont="1" applyFill="1" applyBorder="1" applyAlignment="1">
      <alignment horizontal="right"/>
      <protection/>
    </xf>
    <xf numFmtId="179" fontId="9" fillId="2" borderId="2" xfId="22" applyNumberFormat="1" applyFont="1" applyFill="1" applyBorder="1" applyAlignment="1">
      <alignment horizontal="right"/>
      <protection/>
    </xf>
    <xf numFmtId="0" fontId="9" fillId="2" borderId="0" xfId="22" applyFont="1" applyFill="1">
      <alignment/>
      <protection/>
    </xf>
    <xf numFmtId="0" fontId="9" fillId="2" borderId="5" xfId="22" applyFont="1" applyFill="1" applyBorder="1" applyAlignment="1" applyProtection="1">
      <alignment/>
      <protection/>
    </xf>
    <xf numFmtId="179" fontId="0" fillId="2" borderId="13" xfId="22" applyNumberFormat="1" applyFont="1" applyFill="1" applyBorder="1" applyAlignment="1" applyProtection="1">
      <alignment horizontal="right"/>
      <protection/>
    </xf>
    <xf numFmtId="179" fontId="0" fillId="2" borderId="13" xfId="22" applyNumberFormat="1" applyFont="1" applyFill="1" applyBorder="1" applyAlignment="1">
      <alignment horizontal="right"/>
      <protection/>
    </xf>
    <xf numFmtId="179" fontId="0" fillId="2" borderId="1" xfId="22" applyNumberFormat="1" applyFont="1" applyFill="1" applyBorder="1" applyAlignment="1" applyProtection="1">
      <alignment horizontal="right"/>
      <protection/>
    </xf>
    <xf numFmtId="0" fontId="9" fillId="2" borderId="5" xfId="22" applyFont="1" applyFill="1" applyBorder="1" applyAlignment="1" quotePrefix="1">
      <alignment horizontal="left"/>
      <protection/>
    </xf>
    <xf numFmtId="179" fontId="0" fillId="2" borderId="23" xfId="22" applyNumberFormat="1" applyFont="1" applyFill="1" applyBorder="1" applyAlignment="1" applyProtection="1">
      <alignment horizontal="right"/>
      <protection/>
    </xf>
    <xf numFmtId="179" fontId="0" fillId="2" borderId="22" xfId="22" applyNumberFormat="1" applyFont="1" applyFill="1" applyBorder="1" applyAlignment="1" applyProtection="1">
      <alignment horizontal="right"/>
      <protection/>
    </xf>
    <xf numFmtId="0" fontId="9" fillId="2" borderId="7" xfId="22" applyFont="1" applyFill="1" applyBorder="1" applyAlignment="1" quotePrefix="1">
      <alignment horizontal="left"/>
      <protection/>
    </xf>
    <xf numFmtId="179" fontId="9" fillId="2" borderId="26" xfId="22" applyNumberFormat="1" applyFont="1" applyFill="1" applyBorder="1" applyAlignment="1">
      <alignment horizontal="right"/>
      <protection/>
    </xf>
    <xf numFmtId="179" fontId="9" fillId="2" borderId="26" xfId="22" applyNumberFormat="1" applyFont="1" applyFill="1" applyBorder="1" applyAlignment="1" applyProtection="1">
      <alignment horizontal="right"/>
      <protection/>
    </xf>
    <xf numFmtId="179" fontId="9" fillId="2" borderId="18" xfId="22" applyNumberFormat="1" applyFont="1" applyFill="1" applyBorder="1" applyAlignment="1">
      <alignment horizontal="right"/>
      <protection/>
    </xf>
    <xf numFmtId="0" fontId="6" fillId="2" borderId="0" xfId="22" applyFont="1" applyFill="1">
      <alignment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179" fontId="0" fillId="2" borderId="11" xfId="22" applyNumberFormat="1" applyFont="1" applyFill="1" applyBorder="1" applyAlignment="1" applyProtection="1">
      <alignment horizontal="right"/>
      <protection/>
    </xf>
    <xf numFmtId="0" fontId="9" fillId="2" borderId="0" xfId="22" applyFont="1" applyFill="1" applyBorder="1">
      <alignment/>
      <protection/>
    </xf>
    <xf numFmtId="179" fontId="9" fillId="2" borderId="6" xfId="22" applyNumberFormat="1" applyFont="1" applyFill="1" applyBorder="1" applyAlignment="1" applyProtection="1">
      <alignment horizontal="right"/>
      <protection/>
    </xf>
    <xf numFmtId="0" fontId="9" fillId="2" borderId="21" xfId="22" applyFont="1" applyFill="1" applyBorder="1">
      <alignment/>
      <protection/>
    </xf>
    <xf numFmtId="179" fontId="9" fillId="2" borderId="22" xfId="22" applyNumberFormat="1" applyFont="1" applyFill="1" applyBorder="1" applyAlignment="1">
      <alignment horizontal="right"/>
      <protection/>
    </xf>
    <xf numFmtId="0" fontId="0" fillId="2" borderId="0" xfId="22" applyFont="1" applyFill="1" applyBorder="1" applyAlignment="1" quotePrefix="1">
      <alignment horizontal="left" indent="2"/>
      <protection/>
    </xf>
    <xf numFmtId="0" fontId="9" fillId="2" borderId="12" xfId="22" applyFont="1" applyFill="1" applyBorder="1" applyAlignment="1">
      <alignment horizontal="left"/>
      <protection/>
    </xf>
    <xf numFmtId="0" fontId="0" fillId="2" borderId="26" xfId="22" applyFont="1" applyFill="1" applyBorder="1" applyAlignment="1">
      <alignment horizontal="center"/>
      <protection/>
    </xf>
    <xf numFmtId="0" fontId="0" fillId="2" borderId="18" xfId="22" applyFont="1" applyFill="1" applyBorder="1" applyAlignment="1">
      <alignment horizontal="center"/>
      <protection/>
    </xf>
    <xf numFmtId="179" fontId="0" fillId="2" borderId="11" xfId="22" applyNumberFormat="1" applyFont="1" applyFill="1" applyBorder="1" applyProtection="1">
      <alignment/>
      <protection/>
    </xf>
    <xf numFmtId="179" fontId="0" fillId="2" borderId="3" xfId="22" applyNumberFormat="1" applyFont="1" applyFill="1" applyBorder="1" applyProtection="1">
      <alignment/>
      <protection/>
    </xf>
    <xf numFmtId="180" fontId="0" fillId="2" borderId="4" xfId="22" applyNumberFormat="1" applyFont="1" applyFill="1" applyBorder="1">
      <alignment/>
      <protection/>
    </xf>
    <xf numFmtId="179" fontId="0" fillId="2" borderId="6" xfId="22" applyNumberFormat="1" applyFont="1" applyFill="1" applyBorder="1" applyProtection="1">
      <alignment/>
      <protection/>
    </xf>
    <xf numFmtId="179" fontId="0" fillId="2" borderId="0" xfId="22" applyNumberFormat="1" applyFont="1" applyFill="1" applyBorder="1" applyProtection="1">
      <alignment/>
      <protection/>
    </xf>
    <xf numFmtId="180" fontId="0" fillId="2" borderId="2" xfId="22" applyNumberFormat="1" applyFont="1" applyFill="1" applyBorder="1">
      <alignment/>
      <protection/>
    </xf>
    <xf numFmtId="179" fontId="9" fillId="2" borderId="6" xfId="22" applyNumberFormat="1" applyFont="1" applyFill="1" applyBorder="1">
      <alignment/>
      <protection/>
    </xf>
    <xf numFmtId="180" fontId="9" fillId="2" borderId="2" xfId="22" applyNumberFormat="1" applyFont="1" applyFill="1" applyBorder="1">
      <alignment/>
      <protection/>
    </xf>
    <xf numFmtId="179" fontId="0" fillId="2" borderId="6" xfId="22" applyNumberFormat="1" applyFont="1" applyFill="1" applyBorder="1">
      <alignment/>
      <protection/>
    </xf>
    <xf numFmtId="179" fontId="0" fillId="2" borderId="0" xfId="22" applyNumberFormat="1" applyFont="1" applyFill="1" applyBorder="1">
      <alignment/>
      <protection/>
    </xf>
    <xf numFmtId="179" fontId="9" fillId="2" borderId="6" xfId="22" applyNumberFormat="1" applyFont="1" applyFill="1" applyBorder="1" applyProtection="1">
      <alignment/>
      <protection/>
    </xf>
    <xf numFmtId="179" fontId="9" fillId="2" borderId="0" xfId="22" applyNumberFormat="1" applyFont="1" applyFill="1" applyBorder="1" applyProtection="1">
      <alignment/>
      <protection/>
    </xf>
    <xf numFmtId="179" fontId="0" fillId="2" borderId="0" xfId="22" applyNumberFormat="1" applyFont="1" applyFill="1" applyBorder="1" applyAlignment="1" applyProtection="1">
      <alignment horizontal="right"/>
      <protection/>
    </xf>
    <xf numFmtId="179" fontId="0" fillId="2" borderId="2" xfId="22" applyNumberFormat="1" applyFont="1" applyFill="1" applyBorder="1">
      <alignment/>
      <protection/>
    </xf>
    <xf numFmtId="179" fontId="9" fillId="2" borderId="22" xfId="22" applyNumberFormat="1" applyFont="1" applyFill="1" applyBorder="1">
      <alignment/>
      <protection/>
    </xf>
    <xf numFmtId="180" fontId="9" fillId="2" borderId="22" xfId="22" applyNumberFormat="1" applyFont="1" applyFill="1" applyBorder="1">
      <alignment/>
      <protection/>
    </xf>
    <xf numFmtId="0" fontId="0" fillId="2" borderId="0" xfId="22" applyFont="1" applyFill="1" applyBorder="1" applyAlignment="1">
      <alignment horizontal="left" indent="1"/>
      <protection/>
    </xf>
    <xf numFmtId="179" fontId="0" fillId="2" borderId="13" xfId="22" applyNumberFormat="1" applyFont="1" applyFill="1" applyBorder="1" applyAlignment="1">
      <alignment/>
      <protection/>
    </xf>
    <xf numFmtId="179" fontId="0" fillId="2" borderId="1" xfId="22" applyNumberFormat="1" applyFont="1" applyFill="1" applyBorder="1" applyAlignment="1">
      <alignment/>
      <protection/>
    </xf>
    <xf numFmtId="179" fontId="0" fillId="2" borderId="6" xfId="22" applyNumberFormat="1" applyFont="1" applyFill="1" applyBorder="1" applyAlignment="1">
      <alignment/>
      <protection/>
    </xf>
    <xf numFmtId="179" fontId="0" fillId="2" borderId="2" xfId="22" applyNumberFormat="1" applyFont="1" applyFill="1" applyBorder="1" applyAlignment="1">
      <alignment/>
      <protection/>
    </xf>
    <xf numFmtId="179" fontId="9" fillId="2" borderId="9" xfId="22" applyNumberFormat="1" applyFont="1" applyFill="1" applyBorder="1">
      <alignment/>
      <protection/>
    </xf>
    <xf numFmtId="180" fontId="9" fillId="2" borderId="9" xfId="22" applyNumberFormat="1" applyFont="1" applyFill="1" applyBorder="1">
      <alignment/>
      <protection/>
    </xf>
    <xf numFmtId="177" fontId="0" fillId="2" borderId="0" xfId="22" applyNumberFormat="1" applyFont="1" applyFill="1">
      <alignment/>
      <protection/>
    </xf>
    <xf numFmtId="179" fontId="0" fillId="2" borderId="4" xfId="22" applyNumberFormat="1" applyFont="1" applyFill="1" applyBorder="1" applyAlignment="1" applyProtection="1">
      <alignment horizontal="right"/>
      <protection/>
    </xf>
    <xf numFmtId="179" fontId="9" fillId="2" borderId="2" xfId="22" applyNumberFormat="1" applyFont="1" applyFill="1" applyBorder="1" applyAlignment="1" applyProtection="1">
      <alignment horizontal="right"/>
      <protection/>
    </xf>
    <xf numFmtId="0" fontId="0" fillId="2" borderId="0" xfId="22" applyFont="1" applyFill="1" applyBorder="1" applyAlignment="1">
      <alignment horizontal="left" indent="2"/>
      <protection/>
    </xf>
    <xf numFmtId="179" fontId="0" fillId="2" borderId="10" xfId="22" applyNumberFormat="1" applyFont="1" applyFill="1" applyBorder="1" applyAlignment="1">
      <alignment horizontal="right"/>
      <protection/>
    </xf>
    <xf numFmtId="179" fontId="0" fillId="2" borderId="0" xfId="22" applyNumberFormat="1" applyFont="1" applyFill="1" applyBorder="1" applyAlignment="1">
      <alignment horizontal="right"/>
      <protection/>
    </xf>
    <xf numFmtId="177" fontId="0" fillId="2" borderId="0" xfId="22" applyNumberFormat="1" applyFont="1" applyFill="1" applyBorder="1">
      <alignment/>
      <protection/>
    </xf>
    <xf numFmtId="179" fontId="0" fillId="2" borderId="12" xfId="22" applyNumberFormat="1" applyFont="1" applyFill="1" applyBorder="1" applyAlignment="1">
      <alignment horizontal="right"/>
      <protection/>
    </xf>
    <xf numFmtId="179" fontId="0" fillId="2" borderId="4" xfId="22" applyNumberFormat="1" applyFont="1" applyFill="1" applyBorder="1" applyAlignment="1" quotePrefix="1">
      <alignment horizontal="right"/>
      <protection/>
    </xf>
    <xf numFmtId="179" fontId="0" fillId="2" borderId="2" xfId="22" applyNumberFormat="1" applyFont="1" applyFill="1" applyBorder="1" applyAlignment="1" quotePrefix="1">
      <alignment horizontal="right"/>
      <protection/>
    </xf>
    <xf numFmtId="179" fontId="9" fillId="2" borderId="2" xfId="22" applyNumberFormat="1" applyFont="1" applyFill="1" applyBorder="1" applyAlignment="1" quotePrefix="1">
      <alignment horizontal="right"/>
      <protection/>
    </xf>
    <xf numFmtId="0" fontId="4" fillId="2" borderId="0" xfId="22" applyFont="1" applyFill="1" applyBorder="1">
      <alignment/>
      <protection/>
    </xf>
    <xf numFmtId="0" fontId="9" fillId="2" borderId="12" xfId="22" applyFont="1" applyFill="1" applyBorder="1">
      <alignment/>
      <protection/>
    </xf>
    <xf numFmtId="179" fontId="0" fillId="2" borderId="3" xfId="22" applyNumberFormat="1" applyFont="1" applyFill="1" applyBorder="1" applyAlignment="1">
      <alignment horizontal="right"/>
      <protection/>
    </xf>
    <xf numFmtId="179" fontId="9" fillId="2" borderId="0" xfId="22" applyNumberFormat="1" applyFont="1" applyFill="1" applyBorder="1" applyAlignment="1" applyProtection="1">
      <alignment horizontal="right"/>
      <protection/>
    </xf>
    <xf numFmtId="179" fontId="9" fillId="2" borderId="0" xfId="22" applyNumberFormat="1" applyFont="1" applyFill="1" applyBorder="1" applyAlignment="1">
      <alignment horizontal="right"/>
      <protection/>
    </xf>
    <xf numFmtId="179" fontId="0" fillId="2" borderId="6" xfId="22" applyNumberFormat="1" applyFont="1" applyFill="1" applyBorder="1" applyAlignment="1" quotePrefix="1">
      <alignment horizontal="right"/>
      <protection/>
    </xf>
    <xf numFmtId="179" fontId="9" fillId="2" borderId="6" xfId="22" applyNumberFormat="1" applyFont="1" applyFill="1" applyBorder="1" applyAlignment="1" quotePrefix="1">
      <alignment horizontal="right"/>
      <protection/>
    </xf>
    <xf numFmtId="179" fontId="0" fillId="2" borderId="14" xfId="22" applyNumberFormat="1" applyFont="1" applyFill="1" applyBorder="1" applyAlignment="1">
      <alignment horizontal="right"/>
      <protection/>
    </xf>
    <xf numFmtId="179" fontId="0" fillId="2" borderId="7" xfId="22" applyNumberFormat="1" applyFont="1" applyFill="1" applyBorder="1" applyAlignment="1">
      <alignment horizontal="right"/>
      <protection/>
    </xf>
    <xf numFmtId="178" fontId="0" fillId="2" borderId="0" xfId="25" applyNumberFormat="1" applyFont="1" applyFill="1" applyBorder="1">
      <alignment/>
      <protection/>
    </xf>
    <xf numFmtId="0" fontId="4" fillId="0" borderId="0" xfId="23" applyFont="1">
      <alignment/>
      <protection/>
    </xf>
    <xf numFmtId="0" fontId="0" fillId="0" borderId="0" xfId="23" applyFont="1">
      <alignment/>
      <protection/>
    </xf>
    <xf numFmtId="0" fontId="6" fillId="0" borderId="0" xfId="23" applyFont="1" applyFill="1" applyBorder="1" applyAlignment="1">
      <alignment horizontal="fill"/>
      <protection/>
    </xf>
    <xf numFmtId="0" fontId="0" fillId="0" borderId="0" xfId="23" applyFont="1" applyFill="1" applyBorder="1" applyAlignment="1">
      <alignment horizontal="fill"/>
      <protection/>
    </xf>
    <xf numFmtId="0" fontId="0" fillId="0" borderId="10" xfId="23" applyFont="1" applyFill="1" applyBorder="1">
      <alignment/>
      <protection/>
    </xf>
    <xf numFmtId="0" fontId="0" fillId="0" borderId="1" xfId="23" applyFont="1" applyFill="1" applyBorder="1" applyAlignment="1">
      <alignment horizontal="center"/>
      <protection/>
    </xf>
    <xf numFmtId="0" fontId="0" fillId="0" borderId="0" xfId="23" applyFont="1" applyFill="1" applyBorder="1">
      <alignment/>
      <protection/>
    </xf>
    <xf numFmtId="0" fontId="0" fillId="0" borderId="2" xfId="23" applyFont="1" applyFill="1" applyBorder="1" applyAlignment="1">
      <alignment horizontal="center"/>
      <protection/>
    </xf>
    <xf numFmtId="0" fontId="0" fillId="0" borderId="0" xfId="23" applyFont="1" applyFill="1" applyBorder="1" applyAlignment="1">
      <alignment horizontal="center"/>
      <protection/>
    </xf>
    <xf numFmtId="0" fontId="9" fillId="0" borderId="3" xfId="23" applyFont="1" applyFill="1" applyBorder="1">
      <alignment/>
      <protection/>
    </xf>
    <xf numFmtId="3" fontId="9" fillId="0" borderId="4" xfId="23" applyNumberFormat="1" applyFont="1" applyFill="1" applyBorder="1" applyAlignment="1">
      <alignment horizontal="right"/>
      <protection/>
    </xf>
    <xf numFmtId="3" fontId="0" fillId="0" borderId="2" xfId="23" applyNumberFormat="1" applyFont="1" applyFill="1" applyBorder="1" applyAlignment="1">
      <alignment horizontal="right"/>
      <protection/>
    </xf>
    <xf numFmtId="0" fontId="0" fillId="0" borderId="12" xfId="23" applyFont="1" applyFill="1" applyBorder="1">
      <alignment/>
      <protection/>
    </xf>
    <xf numFmtId="3" fontId="0" fillId="0" borderId="8" xfId="23" applyNumberFormat="1" applyFont="1" applyFill="1" applyBorder="1" applyAlignment="1">
      <alignment horizontal="right"/>
      <protection/>
    </xf>
    <xf numFmtId="0" fontId="0" fillId="0" borderId="0" xfId="23" applyFont="1" applyFill="1">
      <alignment/>
      <protection/>
    </xf>
    <xf numFmtId="3" fontId="0" fillId="0" borderId="0" xfId="23" applyNumberFormat="1" applyFont="1">
      <alignment/>
      <protection/>
    </xf>
    <xf numFmtId="3" fontId="9" fillId="0" borderId="11" xfId="23" applyNumberFormat="1" applyFont="1" applyFill="1" applyBorder="1" applyAlignment="1">
      <alignment horizontal="righ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23" applyNumberFormat="1" applyFont="1" applyBorder="1">
      <alignment/>
      <protection/>
    </xf>
    <xf numFmtId="3" fontId="0" fillId="0" borderId="2" xfId="23" applyNumberFormat="1" applyFont="1" applyBorder="1">
      <alignment/>
      <protection/>
    </xf>
    <xf numFmtId="3" fontId="0" fillId="0" borderId="6" xfId="17" applyNumberFormat="1" applyFont="1" applyFill="1" applyBorder="1" applyAlignment="1">
      <alignment horizontal="right"/>
    </xf>
    <xf numFmtId="3" fontId="0" fillId="0" borderId="8" xfId="23" applyNumberFormat="1" applyFont="1" applyBorder="1">
      <alignment/>
      <protection/>
    </xf>
    <xf numFmtId="3" fontId="0" fillId="0" borderId="9" xfId="23" applyNumberFormat="1" applyFont="1" applyBorder="1">
      <alignment/>
      <protection/>
    </xf>
    <xf numFmtId="0" fontId="4" fillId="0" borderId="0" xfId="24" applyFont="1">
      <alignment/>
      <protection/>
    </xf>
    <xf numFmtId="0" fontId="0" fillId="0" borderId="0" xfId="24" applyFont="1">
      <alignment/>
      <protection/>
    </xf>
    <xf numFmtId="0" fontId="6" fillId="0" borderId="0" xfId="24" applyFont="1" applyBorder="1" applyAlignment="1">
      <alignment horizontal="fill"/>
      <protection/>
    </xf>
    <xf numFmtId="0" fontId="6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Border="1">
      <alignment/>
      <protection/>
    </xf>
    <xf numFmtId="0" fontId="0" fillId="0" borderId="10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0" fillId="0" borderId="2" xfId="24" applyFont="1" applyBorder="1" applyAlignment="1">
      <alignment horizontal="center"/>
      <protection/>
    </xf>
    <xf numFmtId="0" fontId="0" fillId="0" borderId="6" xfId="24" applyFont="1" applyBorder="1" applyAlignment="1">
      <alignment horizontal="center"/>
      <protection/>
    </xf>
    <xf numFmtId="0" fontId="9" fillId="0" borderId="3" xfId="24" applyFont="1" applyBorder="1">
      <alignment/>
      <protection/>
    </xf>
    <xf numFmtId="3" fontId="9" fillId="0" borderId="11" xfId="24" applyNumberFormat="1" applyFont="1" applyBorder="1" applyAlignment="1">
      <alignment horizontal="right"/>
      <protection/>
    </xf>
    <xf numFmtId="3" fontId="9" fillId="0" borderId="4" xfId="24" applyNumberFormat="1" applyFont="1" applyBorder="1" applyAlignment="1">
      <alignment horizontal="right"/>
      <protection/>
    </xf>
    <xf numFmtId="3" fontId="0" fillId="0" borderId="6" xfId="24" applyNumberFormat="1" applyFont="1" applyBorder="1" applyAlignment="1">
      <alignment horizontal="right"/>
      <protection/>
    </xf>
    <xf numFmtId="3" fontId="0" fillId="0" borderId="2" xfId="24" applyNumberFormat="1" applyFont="1" applyBorder="1" applyAlignment="1">
      <alignment horizontal="right"/>
      <protection/>
    </xf>
    <xf numFmtId="3" fontId="0" fillId="0" borderId="6" xfId="24" applyNumberFormat="1" applyFont="1" applyBorder="1" applyAlignment="1">
      <alignment horizontal="right" wrapText="1"/>
      <protection/>
    </xf>
    <xf numFmtId="0" fontId="0" fillId="0" borderId="12" xfId="24" applyFont="1" applyBorder="1">
      <alignment/>
      <protection/>
    </xf>
    <xf numFmtId="3" fontId="0" fillId="0" borderId="0" xfId="24" applyNumberFormat="1" applyFont="1">
      <alignment/>
      <protection/>
    </xf>
    <xf numFmtId="3" fontId="4" fillId="0" borderId="0" xfId="24" applyNumberFormat="1" applyFont="1">
      <alignment/>
      <protection/>
    </xf>
    <xf numFmtId="3" fontId="0" fillId="0" borderId="6" xfId="24" applyNumberFormat="1" applyFont="1" applyBorder="1">
      <alignment/>
      <protection/>
    </xf>
    <xf numFmtId="3" fontId="0" fillId="0" borderId="2" xfId="24" applyNumberFormat="1" applyFont="1" applyBorder="1">
      <alignment/>
      <protection/>
    </xf>
    <xf numFmtId="0" fontId="0" fillId="0" borderId="6" xfId="24" applyFont="1" applyBorder="1">
      <alignment/>
      <protection/>
    </xf>
    <xf numFmtId="3" fontId="0" fillId="0" borderId="8" xfId="24" applyNumberFormat="1" applyFont="1" applyBorder="1">
      <alignment/>
      <protection/>
    </xf>
    <xf numFmtId="3" fontId="0" fillId="0" borderId="9" xfId="24" applyNumberFormat="1" applyFont="1" applyBorder="1">
      <alignment/>
      <protection/>
    </xf>
    <xf numFmtId="37" fontId="0" fillId="2" borderId="0" xfId="25" applyNumberFormat="1" applyFont="1" applyFill="1">
      <alignment/>
      <protection/>
    </xf>
    <xf numFmtId="0" fontId="0" fillId="2" borderId="28" xfId="22" applyFont="1" applyFill="1" applyBorder="1" applyAlignment="1">
      <alignment horizontal="center"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16" xfId="22" applyFont="1" applyFill="1" applyBorder="1" applyAlignment="1">
      <alignment horizontal="center"/>
      <protection/>
    </xf>
    <xf numFmtId="0" fontId="0" fillId="2" borderId="29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30" xfId="22" applyFont="1" applyFill="1" applyBorder="1">
      <alignment/>
      <protection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9" fillId="2" borderId="0" xfId="22" applyFont="1" applyFill="1" applyBorder="1" applyAlignment="1">
      <alignment horizontal="center"/>
      <protection/>
    </xf>
    <xf numFmtId="0" fontId="0" fillId="2" borderId="31" xfId="22" applyFont="1" applyFill="1" applyBorder="1">
      <alignment/>
      <protection/>
    </xf>
    <xf numFmtId="0" fontId="0" fillId="2" borderId="32" xfId="22" applyFont="1" applyFill="1" applyBorder="1" applyAlignment="1">
      <alignment horizontal="center"/>
      <protection/>
    </xf>
    <xf numFmtId="0" fontId="0" fillId="2" borderId="33" xfId="22" applyFont="1" applyFill="1" applyBorder="1">
      <alignment/>
      <protection/>
    </xf>
    <xf numFmtId="0" fontId="0" fillId="2" borderId="12" xfId="22" applyFont="1" applyFill="1" applyBorder="1" applyAlignment="1">
      <alignment horizontal="fill"/>
      <protection/>
    </xf>
    <xf numFmtId="0" fontId="0" fillId="2" borderId="34" xfId="22" applyFont="1" applyFill="1" applyBorder="1" applyAlignment="1">
      <alignment horizontal="center"/>
      <protection/>
    </xf>
    <xf numFmtId="0" fontId="9" fillId="0" borderId="0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3" fontId="9" fillId="0" borderId="2" xfId="24" applyNumberFormat="1" applyFont="1" applyBorder="1" applyAlignment="1">
      <alignment horizontal="right"/>
      <protection/>
    </xf>
    <xf numFmtId="0" fontId="9" fillId="0" borderId="0" xfId="23" applyFont="1" applyFill="1" applyBorder="1">
      <alignment/>
      <protection/>
    </xf>
    <xf numFmtId="3" fontId="9" fillId="0" borderId="6" xfId="23" applyNumberFormat="1" applyFont="1" applyFill="1" applyBorder="1" applyAlignment="1">
      <alignment horizontal="right"/>
      <protection/>
    </xf>
    <xf numFmtId="3" fontId="9" fillId="0" borderId="2" xfId="23" applyNumberFormat="1" applyFont="1" applyFill="1" applyBorder="1" applyAlignment="1">
      <alignment horizontal="right"/>
      <protection/>
    </xf>
    <xf numFmtId="3" fontId="9" fillId="0" borderId="6" xfId="20" applyNumberFormat="1" applyFont="1" applyBorder="1" applyAlignment="1">
      <alignment horizontal="right"/>
      <protection/>
    </xf>
    <xf numFmtId="3" fontId="9" fillId="0" borderId="2" xfId="20" applyNumberFormat="1" applyFont="1" applyBorder="1" applyAlignment="1">
      <alignment horizontal="right"/>
      <protection/>
    </xf>
    <xf numFmtId="0" fontId="0" fillId="2" borderId="16" xfId="25" applyFont="1" applyFill="1" applyBorder="1" applyAlignment="1">
      <alignment horizontal="center"/>
      <protection/>
    </xf>
    <xf numFmtId="0" fontId="0" fillId="2" borderId="29" xfId="25" applyFont="1" applyFill="1" applyBorder="1">
      <alignment/>
      <protection/>
    </xf>
    <xf numFmtId="0" fontId="0" fillId="2" borderId="28" xfId="25" applyFont="1" applyFill="1" applyBorder="1">
      <alignment/>
      <protection/>
    </xf>
    <xf numFmtId="0" fontId="3" fillId="2" borderId="0" xfId="25" applyFont="1" applyFill="1" applyAlignment="1">
      <alignment horizontal="center"/>
      <protection/>
    </xf>
    <xf numFmtId="0" fontId="5" fillId="2" borderId="0" xfId="25" applyFont="1" applyFill="1" applyAlignment="1">
      <alignment horizontal="center"/>
      <protection/>
    </xf>
    <xf numFmtId="0" fontId="5" fillId="2" borderId="21" xfId="25" applyFont="1" applyFill="1" applyBorder="1" applyAlignment="1">
      <alignment horizontal="center"/>
      <protection/>
    </xf>
    <xf numFmtId="0" fontId="6" fillId="2" borderId="21" xfId="25" applyFont="1" applyFill="1" applyBorder="1">
      <alignment/>
      <protection/>
    </xf>
    <xf numFmtId="0" fontId="0" fillId="2" borderId="22" xfId="22" applyFont="1" applyFill="1" applyBorder="1" applyAlignment="1" quotePrefix="1">
      <alignment horizontal="center"/>
      <protection/>
    </xf>
    <xf numFmtId="0" fontId="0" fillId="2" borderId="25" xfId="22" applyFont="1" applyFill="1" applyBorder="1" applyAlignment="1">
      <alignment horizontal="center"/>
      <protection/>
    </xf>
    <xf numFmtId="0" fontId="0" fillId="2" borderId="21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/>
      <protection/>
    </xf>
    <xf numFmtId="0" fontId="3" fillId="2" borderId="0" xfId="22" applyFont="1" applyFill="1" applyBorder="1" applyAlignment="1">
      <alignment horizontal="center"/>
      <protection/>
    </xf>
    <xf numFmtId="0" fontId="0" fillId="2" borderId="31" xfId="22" applyFont="1" applyFill="1" applyBorder="1" applyAlignment="1">
      <alignment horizontal="center"/>
      <protection/>
    </xf>
    <xf numFmtId="0" fontId="0" fillId="2" borderId="32" xfId="22" applyFont="1" applyFill="1" applyBorder="1" applyAlignment="1">
      <alignment horizontal="center"/>
      <protection/>
    </xf>
    <xf numFmtId="0" fontId="5" fillId="2" borderId="0" xfId="22" applyFont="1" applyFill="1" applyAlignment="1" quotePrefix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0" borderId="14" xfId="20" applyNumberFormat="1" applyFont="1" applyBorder="1" applyAlignment="1">
      <alignment horizontal="center" vertical="center"/>
      <protection/>
    </xf>
    <xf numFmtId="37" fontId="2" fillId="0" borderId="5" xfId="20" applyFont="1" applyBorder="1" applyAlignment="1">
      <alignment horizontal="center" vertical="center"/>
      <protection/>
    </xf>
    <xf numFmtId="37" fontId="2" fillId="0" borderId="7" xfId="20" applyFont="1" applyBorder="1" applyAlignment="1">
      <alignment horizontal="center" vertical="center"/>
      <protection/>
    </xf>
    <xf numFmtId="37" fontId="0" fillId="0" borderId="15" xfId="20" applyFont="1" applyBorder="1" applyAlignment="1">
      <alignment horizontal="center"/>
      <protection/>
    </xf>
    <xf numFmtId="37" fontId="0" fillId="0" borderId="16" xfId="20" applyFont="1" applyBorder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1" fontId="0" fillId="0" borderId="16" xfId="20" applyNumberFormat="1" applyFont="1" applyBorder="1" applyAlignment="1">
      <alignment horizontal="center"/>
      <protection/>
    </xf>
    <xf numFmtId="1" fontId="0" fillId="0" borderId="29" xfId="20" applyNumberFormat="1" applyFont="1" applyBorder="1" applyAlignment="1">
      <alignment horizontal="center"/>
      <protection/>
    </xf>
    <xf numFmtId="37" fontId="5" fillId="0" borderId="0" xfId="20" applyFont="1" applyAlignment="1">
      <alignment horizontal="center"/>
      <protection/>
    </xf>
    <xf numFmtId="37" fontId="9" fillId="0" borderId="0" xfId="20" applyFont="1" applyAlignment="1">
      <alignment horizontal="center"/>
      <protection/>
    </xf>
    <xf numFmtId="1" fontId="0" fillId="0" borderId="15" xfId="20" applyNumberFormat="1" applyFont="1" applyBorder="1" applyAlignment="1">
      <alignment horizontal="center"/>
      <protection/>
    </xf>
    <xf numFmtId="37" fontId="3" fillId="0" borderId="0" xfId="20" applyFont="1" applyAlignment="1">
      <alignment horizontal="center"/>
      <protection/>
    </xf>
    <xf numFmtId="37" fontId="0" fillId="0" borderId="1" xfId="20" applyFont="1" applyBorder="1" applyAlignment="1">
      <alignment horizontal="center" vertical="center"/>
      <protection/>
    </xf>
    <xf numFmtId="37" fontId="0" fillId="0" borderId="10" xfId="20" applyFont="1" applyBorder="1" applyAlignment="1">
      <alignment horizontal="center" vertical="center"/>
      <protection/>
    </xf>
    <xf numFmtId="37" fontId="0" fillId="0" borderId="14" xfId="20" applyFont="1" applyBorder="1" applyAlignment="1">
      <alignment horizontal="center" vertical="center"/>
      <protection/>
    </xf>
    <xf numFmtId="37" fontId="0" fillId="0" borderId="2" xfId="20" applyFont="1" applyBorder="1" applyAlignment="1">
      <alignment horizontal="center" vertical="center"/>
      <protection/>
    </xf>
    <xf numFmtId="37" fontId="0" fillId="0" borderId="0" xfId="20" applyFont="1" applyBorder="1" applyAlignment="1">
      <alignment horizontal="center" vertical="center"/>
      <protection/>
    </xf>
    <xf numFmtId="37" fontId="0" fillId="0" borderId="5" xfId="20" applyFont="1" applyBorder="1" applyAlignment="1">
      <alignment horizontal="center" vertical="center"/>
      <protection/>
    </xf>
    <xf numFmtId="37" fontId="0" fillId="0" borderId="22" xfId="20" applyFont="1" applyBorder="1" applyAlignment="1">
      <alignment horizontal="center" vertical="center"/>
      <protection/>
    </xf>
    <xf numFmtId="37" fontId="0" fillId="0" borderId="21" xfId="20" applyFont="1" applyBorder="1" applyAlignment="1">
      <alignment horizontal="center" vertical="center"/>
      <protection/>
    </xf>
    <xf numFmtId="37" fontId="0" fillId="0" borderId="25" xfId="20" applyFont="1" applyBorder="1" applyAlignment="1">
      <alignment horizontal="center" vertical="center"/>
      <protection/>
    </xf>
    <xf numFmtId="37" fontId="0" fillId="0" borderId="1" xfId="20" applyFont="1" applyBorder="1" applyAlignment="1">
      <alignment horizontal="center" vertical="justify"/>
      <protection/>
    </xf>
    <xf numFmtId="37" fontId="2" fillId="0" borderId="14" xfId="20" applyFont="1" applyBorder="1">
      <alignment/>
      <protection/>
    </xf>
    <xf numFmtId="37" fontId="2" fillId="0" borderId="2" xfId="20" applyFont="1" applyBorder="1">
      <alignment/>
      <protection/>
    </xf>
    <xf numFmtId="37" fontId="2" fillId="0" borderId="5" xfId="20" applyFont="1" applyBorder="1">
      <alignment/>
      <protection/>
    </xf>
    <xf numFmtId="37" fontId="2" fillId="0" borderId="22" xfId="20" applyFont="1" applyBorder="1">
      <alignment/>
      <protection/>
    </xf>
    <xf numFmtId="37" fontId="2" fillId="0" borderId="25" xfId="20" applyFont="1" applyBorder="1">
      <alignment/>
      <protection/>
    </xf>
    <xf numFmtId="37" fontId="0" fillId="0" borderId="6" xfId="20" applyFont="1" applyBorder="1" applyAlignment="1">
      <alignment horizontal="center" vertical="top"/>
      <protection/>
    </xf>
    <xf numFmtId="37" fontId="0" fillId="0" borderId="10" xfId="20" applyFont="1" applyBorder="1" applyAlignment="1">
      <alignment horizontal="center" vertical="justify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 vertical="justify"/>
      <protection/>
    </xf>
    <xf numFmtId="37" fontId="0" fillId="0" borderId="22" xfId="20" applyFont="1" applyBorder="1" applyAlignment="1">
      <alignment horizontal="center" vertical="justify"/>
      <protection/>
    </xf>
    <xf numFmtId="37" fontId="0" fillId="0" borderId="21" xfId="20" applyFont="1" applyBorder="1" applyAlignment="1">
      <alignment horizontal="center" vertical="justify"/>
      <protection/>
    </xf>
    <xf numFmtId="37" fontId="0" fillId="0" borderId="14" xfId="20" applyFont="1" applyBorder="1" applyAlignment="1">
      <alignment horizontal="center" vertical="justify"/>
      <protection/>
    </xf>
    <xf numFmtId="37" fontId="0" fillId="0" borderId="5" xfId="20" applyFont="1" applyBorder="1" applyAlignment="1">
      <alignment horizontal="center" vertical="justify"/>
      <protection/>
    </xf>
    <xf numFmtId="37" fontId="0" fillId="0" borderId="25" xfId="20" applyFont="1" applyBorder="1" applyAlignment="1">
      <alignment horizontal="center" vertical="justify"/>
      <protection/>
    </xf>
    <xf numFmtId="37" fontId="3" fillId="0" borderId="0" xfId="20" applyFont="1" applyBorder="1" applyAlignment="1">
      <alignment horizontal="center"/>
      <protection/>
    </xf>
    <xf numFmtId="37" fontId="5" fillId="0" borderId="0" xfId="20" applyFont="1" applyBorder="1" applyAlignment="1">
      <alignment horizontal="center"/>
      <protection/>
    </xf>
    <xf numFmtId="37" fontId="9" fillId="0" borderId="0" xfId="20" applyFont="1" applyBorder="1" applyAlignment="1">
      <alignment horizontal="center"/>
      <protection/>
    </xf>
    <xf numFmtId="0" fontId="0" fillId="0" borderId="1" xfId="23" applyFont="1" applyFill="1" applyBorder="1" applyAlignment="1">
      <alignment horizontal="center" vertical="center"/>
      <protection/>
    </xf>
    <xf numFmtId="0" fontId="0" fillId="0" borderId="10" xfId="23" applyFont="1" applyFill="1" applyBorder="1" applyAlignment="1">
      <alignment horizontal="center" vertical="center"/>
      <protection/>
    </xf>
    <xf numFmtId="0" fontId="0" fillId="0" borderId="14" xfId="23" applyFont="1" applyFill="1" applyBorder="1" applyAlignment="1">
      <alignment horizontal="center" vertical="center"/>
      <protection/>
    </xf>
    <xf numFmtId="0" fontId="0" fillId="0" borderId="2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5" xfId="23" applyFont="1" applyFill="1" applyBorder="1" applyAlignment="1">
      <alignment horizontal="center" vertical="center"/>
      <protection/>
    </xf>
    <xf numFmtId="0" fontId="0" fillId="0" borderId="22" xfId="23" applyFont="1" applyFill="1" applyBorder="1" applyAlignment="1">
      <alignment horizontal="center" vertical="center"/>
      <protection/>
    </xf>
    <xf numFmtId="0" fontId="0" fillId="0" borderId="21" xfId="23" applyFont="1" applyFill="1" applyBorder="1" applyAlignment="1">
      <alignment horizontal="center" vertical="center"/>
      <protection/>
    </xf>
    <xf numFmtId="0" fontId="0" fillId="0" borderId="25" xfId="23" applyFont="1" applyFill="1" applyBorder="1" applyAlignment="1">
      <alignment horizontal="center" vertical="center"/>
      <protection/>
    </xf>
    <xf numFmtId="0" fontId="5" fillId="0" borderId="0" xfId="23" applyFont="1" applyFill="1" applyAlignment="1">
      <alignment horizontal="center"/>
      <protection/>
    </xf>
    <xf numFmtId="0" fontId="9" fillId="0" borderId="0" xfId="23" applyFont="1" applyFill="1" applyAlignment="1">
      <alignment horizontal="center"/>
      <protection/>
    </xf>
    <xf numFmtId="176" fontId="3" fillId="0" borderId="0" xfId="21" applyFont="1" applyFill="1" applyAlignment="1">
      <alignment horizontal="center"/>
      <protection/>
    </xf>
    <xf numFmtId="176" fontId="3" fillId="0" borderId="0" xfId="21" applyFont="1" applyBorder="1" applyAlignment="1">
      <alignment horizontal="center"/>
      <protection/>
    </xf>
    <xf numFmtId="0" fontId="5" fillId="0" borderId="0" xfId="24" applyFont="1" applyBorder="1" applyAlignment="1">
      <alignment horizontal="center"/>
      <protection/>
    </xf>
    <xf numFmtId="0" fontId="9" fillId="0" borderId="0" xfId="24" applyFont="1" applyBorder="1" applyAlignment="1">
      <alignment horizontal="center"/>
      <protection/>
    </xf>
    <xf numFmtId="0" fontId="0" fillId="0" borderId="1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0" fillId="0" borderId="2" xfId="24" applyFont="1" applyBorder="1" applyAlignment="1">
      <alignment horizontal="center" vertical="center"/>
      <protection/>
    </xf>
    <xf numFmtId="0" fontId="0" fillId="0" borderId="5" xfId="24" applyFont="1" applyBorder="1" applyAlignment="1">
      <alignment horizontal="center" vertical="center"/>
      <protection/>
    </xf>
    <xf numFmtId="0" fontId="0" fillId="0" borderId="22" xfId="24" applyFont="1" applyBorder="1" applyAlignment="1">
      <alignment horizontal="center" vertical="center"/>
      <protection/>
    </xf>
    <xf numFmtId="0" fontId="0" fillId="0" borderId="25" xfId="24" applyFont="1" applyBorder="1" applyAlignment="1">
      <alignment horizontal="center" vertical="center"/>
      <protection/>
    </xf>
    <xf numFmtId="0" fontId="0" fillId="0" borderId="10" xfId="24" applyFont="1" applyBorder="1" applyAlignment="1">
      <alignment horizontal="center"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0" fillId="0" borderId="21" xfId="24" applyFont="1" applyBorder="1" applyAlignment="1">
      <alignment horizontal="center" vertic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1.421875" style="3" customWidth="1"/>
    <col min="2" max="8" width="16.00390625" style="3" customWidth="1"/>
    <col min="9" max="16384" width="11.421875" style="3" customWidth="1"/>
  </cols>
  <sheetData>
    <row r="1" spans="1:8" s="2" customFormat="1" ht="18">
      <c r="A1" s="302" t="s">
        <v>0</v>
      </c>
      <c r="B1" s="302"/>
      <c r="C1" s="302"/>
      <c r="D1" s="302"/>
      <c r="E1" s="302"/>
      <c r="F1" s="302"/>
      <c r="G1" s="302"/>
      <c r="H1" s="302"/>
    </row>
    <row r="3" spans="1:8" ht="15">
      <c r="A3" s="303" t="s">
        <v>1</v>
      </c>
      <c r="B3" s="303"/>
      <c r="C3" s="303"/>
      <c r="D3" s="303"/>
      <c r="E3" s="303"/>
      <c r="F3" s="303"/>
      <c r="G3" s="303"/>
      <c r="H3" s="303"/>
    </row>
    <row r="4" spans="1:8" ht="15">
      <c r="A4" s="304"/>
      <c r="B4" s="305"/>
      <c r="C4" s="305"/>
      <c r="D4" s="305"/>
      <c r="E4" s="305"/>
      <c r="F4" s="305"/>
      <c r="G4" s="305"/>
      <c r="H4" s="305"/>
    </row>
    <row r="5" spans="1:8" ht="12.75">
      <c r="A5" s="4"/>
      <c r="B5" s="299" t="s">
        <v>2</v>
      </c>
      <c r="C5" s="300"/>
      <c r="D5" s="300"/>
      <c r="E5" s="300"/>
      <c r="F5" s="301"/>
      <c r="G5" s="299" t="s">
        <v>3</v>
      </c>
      <c r="H5" s="300"/>
    </row>
    <row r="6" spans="1:8" ht="14.25">
      <c r="A6" s="4"/>
      <c r="B6" s="299" t="s">
        <v>14</v>
      </c>
      <c r="C6" s="300"/>
      <c r="D6" s="300"/>
      <c r="E6" s="301"/>
      <c r="F6" s="5" t="s">
        <v>4</v>
      </c>
      <c r="G6" s="6"/>
      <c r="H6" s="5" t="s">
        <v>4</v>
      </c>
    </row>
    <row r="7" spans="1:8" ht="12.75">
      <c r="A7" s="7" t="s">
        <v>5</v>
      </c>
      <c r="B7" s="6"/>
      <c r="C7" s="8"/>
      <c r="D7" s="8"/>
      <c r="E7" s="8"/>
      <c r="F7" s="9" t="s">
        <v>6</v>
      </c>
      <c r="G7" s="9" t="s">
        <v>7</v>
      </c>
      <c r="H7" s="9" t="s">
        <v>6</v>
      </c>
    </row>
    <row r="8" spans="1:8" ht="13.5" thickBot="1">
      <c r="A8" s="4"/>
      <c r="B8" s="9" t="s">
        <v>8</v>
      </c>
      <c r="C8" s="9" t="s">
        <v>9</v>
      </c>
      <c r="D8" s="9" t="s">
        <v>10</v>
      </c>
      <c r="E8" s="9" t="s">
        <v>11</v>
      </c>
      <c r="F8" s="10" t="s">
        <v>12</v>
      </c>
      <c r="G8" s="9" t="s">
        <v>13</v>
      </c>
      <c r="H8" s="10" t="s">
        <v>12</v>
      </c>
    </row>
    <row r="9" spans="1:8" ht="12.75">
      <c r="A9" s="11">
        <v>1985</v>
      </c>
      <c r="B9" s="12">
        <v>6277</v>
      </c>
      <c r="C9" s="12">
        <v>3854</v>
      </c>
      <c r="D9" s="12">
        <v>3768</v>
      </c>
      <c r="E9" s="12">
        <v>13899</v>
      </c>
      <c r="F9" s="12">
        <v>294742.3461108507</v>
      </c>
      <c r="G9" s="12">
        <v>3173</v>
      </c>
      <c r="H9" s="12">
        <v>19905.52089719087</v>
      </c>
    </row>
    <row r="10" spans="1:8" ht="12.75">
      <c r="A10" s="13">
        <v>1986</v>
      </c>
      <c r="B10" s="14">
        <v>7508</v>
      </c>
      <c r="C10" s="14">
        <v>3572</v>
      </c>
      <c r="D10" s="14">
        <v>4555</v>
      </c>
      <c r="E10" s="14">
        <v>15635</v>
      </c>
      <c r="F10" s="14">
        <v>342733.1626458957</v>
      </c>
      <c r="G10" s="14">
        <v>3109</v>
      </c>
      <c r="H10" s="14">
        <v>21203.70704265984</v>
      </c>
    </row>
    <row r="11" spans="1:8" ht="12.75">
      <c r="A11" s="13">
        <v>1987</v>
      </c>
      <c r="B11" s="14">
        <v>7008</v>
      </c>
      <c r="C11" s="14">
        <v>4521</v>
      </c>
      <c r="D11" s="14">
        <v>2730</v>
      </c>
      <c r="E11" s="14">
        <v>14259</v>
      </c>
      <c r="F11" s="14">
        <v>341657.3509790487</v>
      </c>
      <c r="G11" s="14">
        <v>3225</v>
      </c>
      <c r="H11" s="14">
        <v>22261.488346375296</v>
      </c>
    </row>
    <row r="12" spans="1:8" ht="12.75">
      <c r="A12" s="13">
        <v>1988</v>
      </c>
      <c r="B12" s="14">
        <v>8275</v>
      </c>
      <c r="C12" s="14">
        <v>4137</v>
      </c>
      <c r="D12" s="14">
        <v>2255</v>
      </c>
      <c r="E12" s="14">
        <v>14667</v>
      </c>
      <c r="F12" s="14">
        <v>439850.7085932711</v>
      </c>
      <c r="G12" s="14">
        <v>3346</v>
      </c>
      <c r="H12" s="14">
        <v>22598.055124830214</v>
      </c>
    </row>
    <row r="13" spans="1:8" ht="12.75">
      <c r="A13" s="13">
        <v>1989</v>
      </c>
      <c r="B13" s="14">
        <v>7877</v>
      </c>
      <c r="C13" s="14">
        <v>3929</v>
      </c>
      <c r="D13" s="14">
        <v>3947</v>
      </c>
      <c r="E13" s="14">
        <v>15753</v>
      </c>
      <c r="F13" s="14">
        <v>517291.1182431214</v>
      </c>
      <c r="G13" s="14">
        <v>3511</v>
      </c>
      <c r="H13" s="14">
        <v>25813.46988328345</v>
      </c>
    </row>
    <row r="14" spans="1:8" ht="12.75">
      <c r="A14" s="13">
        <v>1990</v>
      </c>
      <c r="B14" s="14">
        <v>8517</v>
      </c>
      <c r="C14" s="14">
        <v>4229</v>
      </c>
      <c r="D14" s="14">
        <v>2714</v>
      </c>
      <c r="E14" s="14">
        <v>15460</v>
      </c>
      <c r="F14" s="14">
        <v>523806.0894546416</v>
      </c>
      <c r="G14" s="14">
        <v>3381</v>
      </c>
      <c r="H14" s="14">
        <v>27358.070991549772</v>
      </c>
    </row>
    <row r="15" spans="1:8" ht="12.75">
      <c r="A15" s="13">
        <v>1991</v>
      </c>
      <c r="B15" s="14">
        <v>7200.044</v>
      </c>
      <c r="C15" s="14">
        <v>4300.78</v>
      </c>
      <c r="D15" s="14">
        <v>3347.149</v>
      </c>
      <c r="E15" s="14">
        <v>14847.973</v>
      </c>
      <c r="F15" s="14">
        <v>523305.320159148</v>
      </c>
      <c r="G15" s="14">
        <v>3921</v>
      </c>
      <c r="H15" s="14">
        <v>31475.00390657868</v>
      </c>
    </row>
    <row r="16" spans="1:8" ht="12.75">
      <c r="A16" s="13">
        <v>1992</v>
      </c>
      <c r="B16" s="14">
        <v>6711</v>
      </c>
      <c r="C16" s="14">
        <v>4142</v>
      </c>
      <c r="D16" s="14">
        <v>3221</v>
      </c>
      <c r="E16" s="14">
        <v>14074</v>
      </c>
      <c r="F16" s="14">
        <v>471944.75496736506</v>
      </c>
      <c r="G16" s="14">
        <v>4116</v>
      </c>
      <c r="H16" s="14">
        <v>38284.47104924693</v>
      </c>
    </row>
    <row r="17" spans="1:8" ht="12.75">
      <c r="A17" s="13">
        <v>1993</v>
      </c>
      <c r="B17" s="14">
        <v>6372</v>
      </c>
      <c r="C17" s="14">
        <v>4197</v>
      </c>
      <c r="D17" s="14">
        <v>3027</v>
      </c>
      <c r="E17" s="14">
        <v>13596</v>
      </c>
      <c r="F17" s="14">
        <v>444742.94712295505</v>
      </c>
      <c r="G17" s="14">
        <v>3709</v>
      </c>
      <c r="H17" s="14">
        <v>29335.400814972414</v>
      </c>
    </row>
    <row r="18" spans="1:8" ht="12.75">
      <c r="A18" s="13">
        <v>1994</v>
      </c>
      <c r="B18" s="14">
        <v>7549</v>
      </c>
      <c r="C18" s="14">
        <v>4601</v>
      </c>
      <c r="D18" s="14">
        <v>3244</v>
      </c>
      <c r="E18" s="14">
        <v>15394</v>
      </c>
      <c r="F18" s="14">
        <v>536499.4650992271</v>
      </c>
      <c r="G18" s="14">
        <v>3415</v>
      </c>
      <c r="H18" s="14">
        <v>39107.857632252715</v>
      </c>
    </row>
    <row r="19" spans="1:8" ht="12.75">
      <c r="A19" s="13">
        <v>1995</v>
      </c>
      <c r="B19" s="14">
        <v>7882.153</v>
      </c>
      <c r="C19" s="14">
        <v>5068.069</v>
      </c>
      <c r="D19" s="14">
        <v>2623.077</v>
      </c>
      <c r="E19" s="14">
        <v>15573.299000000003</v>
      </c>
      <c r="F19" s="14">
        <v>602025.1884172948</v>
      </c>
      <c r="G19" s="14">
        <v>4933.006</v>
      </c>
      <c r="H19" s="14">
        <v>56387.76098950633</v>
      </c>
    </row>
    <row r="20" spans="1:8" ht="12.75">
      <c r="A20" s="13">
        <v>1996</v>
      </c>
      <c r="B20" s="14">
        <v>7506.973</v>
      </c>
      <c r="C20" s="14">
        <v>4661.782</v>
      </c>
      <c r="D20" s="14">
        <v>2570.548</v>
      </c>
      <c r="E20" s="14">
        <v>14739.303</v>
      </c>
      <c r="F20" s="14">
        <v>595718.5941124854</v>
      </c>
      <c r="G20" s="14">
        <v>5044.216</v>
      </c>
      <c r="H20" s="14">
        <v>49890.94635365957</v>
      </c>
    </row>
    <row r="21" spans="1:8" ht="12.75">
      <c r="A21" s="15">
        <v>1997</v>
      </c>
      <c r="B21" s="16">
        <v>8160</v>
      </c>
      <c r="C21" s="16">
        <v>5116</v>
      </c>
      <c r="D21" s="16">
        <v>2378</v>
      </c>
      <c r="E21" s="16">
        <v>15654</v>
      </c>
      <c r="F21" s="16">
        <v>655085.1634151912</v>
      </c>
      <c r="G21" s="16">
        <v>3216</v>
      </c>
      <c r="H21" s="14">
        <v>31342.78124361425</v>
      </c>
    </row>
    <row r="22" spans="1:8" ht="12.75">
      <c r="A22" s="15">
        <v>1998</v>
      </c>
      <c r="B22" s="16">
        <v>7981</v>
      </c>
      <c r="C22" s="16">
        <v>5710</v>
      </c>
      <c r="D22" s="16">
        <v>2183</v>
      </c>
      <c r="E22" s="16">
        <v>15874</v>
      </c>
      <c r="F22" s="16">
        <v>685953.1450963423</v>
      </c>
      <c r="G22" s="16">
        <v>2949</v>
      </c>
      <c r="H22" s="14">
        <v>48255.26186097388</v>
      </c>
    </row>
    <row r="23" spans="1:8" ht="12.75">
      <c r="A23" s="15">
        <v>1999</v>
      </c>
      <c r="B23" s="16">
        <v>7815.624</v>
      </c>
      <c r="C23" s="16">
        <v>5447.424</v>
      </c>
      <c r="D23" s="16">
        <v>2098.708</v>
      </c>
      <c r="E23" s="16">
        <v>15361.756</v>
      </c>
      <c r="F23" s="16">
        <v>669298.469</v>
      </c>
      <c r="G23" s="16">
        <v>2890.38</v>
      </c>
      <c r="H23" s="14">
        <v>34747</v>
      </c>
    </row>
    <row r="24" spans="1:8" ht="12.75">
      <c r="A24" s="15">
        <v>2000</v>
      </c>
      <c r="B24" s="16">
        <v>6838.405</v>
      </c>
      <c r="C24" s="16">
        <v>5058.247</v>
      </c>
      <c r="D24" s="16">
        <v>2193.358</v>
      </c>
      <c r="E24" s="16">
        <v>14090.01</v>
      </c>
      <c r="F24" s="16">
        <v>627944.851</v>
      </c>
      <c r="G24" s="16">
        <v>3169.358</v>
      </c>
      <c r="H24" s="14">
        <v>38659.685</v>
      </c>
    </row>
    <row r="25" spans="1:8" ht="13.5" thickBot="1">
      <c r="A25" s="17">
        <v>2001</v>
      </c>
      <c r="B25" s="18">
        <v>6148.032</v>
      </c>
      <c r="C25" s="18">
        <v>5406.953</v>
      </c>
      <c r="D25" s="18">
        <v>2546.114</v>
      </c>
      <c r="E25" s="18">
        <v>14101.099</v>
      </c>
      <c r="F25" s="18">
        <v>623528.820923605</v>
      </c>
      <c r="G25" s="18">
        <v>2025.934</v>
      </c>
      <c r="H25" s="19">
        <v>21052.2245306715</v>
      </c>
    </row>
    <row r="26" ht="12.75">
      <c r="E26" s="275"/>
    </row>
    <row r="28" spans="2:7" ht="12.75">
      <c r="B28" s="275"/>
      <c r="C28" s="275"/>
      <c r="E28" s="275"/>
      <c r="G28" s="275"/>
    </row>
  </sheetData>
  <mergeCells count="6">
    <mergeCell ref="B6:E6"/>
    <mergeCell ref="A1:H1"/>
    <mergeCell ref="A3:H3"/>
    <mergeCell ref="A4:H4"/>
    <mergeCell ref="B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K86"/>
  <sheetViews>
    <sheetView zoomScale="75" zoomScaleNormal="75" zoomScaleSheetLayoutView="25" workbookViewId="0" topLeftCell="A1">
      <selection activeCell="A1" sqref="A1:J1"/>
    </sheetView>
  </sheetViews>
  <sheetFormatPr defaultColWidth="11.421875" defaultRowHeight="12.75"/>
  <cols>
    <col min="1" max="1" width="33.140625" style="83" customWidth="1"/>
    <col min="2" max="10" width="11.7109375" style="83" customWidth="1"/>
    <col min="11" max="11" width="11.421875" style="86" customWidth="1"/>
    <col min="12" max="16384" width="11.421875" style="83" customWidth="1"/>
  </cols>
  <sheetData>
    <row r="1" spans="1:11" s="81" customFormat="1" ht="18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216"/>
    </row>
    <row r="3" spans="1:10" ht="17.25">
      <c r="A3" s="283" t="s">
        <v>376</v>
      </c>
      <c r="B3" s="284"/>
      <c r="C3" s="284"/>
      <c r="D3" s="284"/>
      <c r="E3" s="284"/>
      <c r="F3" s="284"/>
      <c r="G3" s="284"/>
      <c r="H3" s="284"/>
      <c r="I3" s="285"/>
      <c r="J3" s="285"/>
    </row>
    <row r="4" spans="1:8" ht="14.25">
      <c r="A4" s="170"/>
      <c r="B4" s="170"/>
      <c r="C4" s="170"/>
      <c r="D4" s="170"/>
      <c r="E4" s="170"/>
      <c r="F4" s="170"/>
      <c r="G4" s="170"/>
      <c r="H4" s="170"/>
    </row>
    <row r="5" spans="1:10" ht="12.75" customHeight="1">
      <c r="A5" s="281" t="s">
        <v>226</v>
      </c>
      <c r="B5" s="91" t="s">
        <v>7</v>
      </c>
      <c r="C5" s="278" t="s">
        <v>308</v>
      </c>
      <c r="D5" s="276"/>
      <c r="E5" s="278" t="s">
        <v>309</v>
      </c>
      <c r="F5" s="276"/>
      <c r="G5" s="278" t="s">
        <v>310</v>
      </c>
      <c r="H5" s="276"/>
      <c r="I5" s="91" t="s">
        <v>294</v>
      </c>
      <c r="J5" s="90" t="s">
        <v>311</v>
      </c>
    </row>
    <row r="6" spans="1:10" ht="12.75" customHeight="1">
      <c r="A6" s="146" t="s">
        <v>227</v>
      </c>
      <c r="B6" s="172" t="s">
        <v>312</v>
      </c>
      <c r="C6" s="91" t="s">
        <v>313</v>
      </c>
      <c r="D6" s="90" t="s">
        <v>311</v>
      </c>
      <c r="E6" s="91" t="s">
        <v>311</v>
      </c>
      <c r="F6" s="90" t="s">
        <v>311</v>
      </c>
      <c r="G6" s="91" t="s">
        <v>314</v>
      </c>
      <c r="H6" s="91" t="s">
        <v>315</v>
      </c>
      <c r="I6" s="171" t="s">
        <v>316</v>
      </c>
      <c r="J6" s="172" t="s">
        <v>317</v>
      </c>
    </row>
    <row r="7" spans="1:10" ht="12.75" customHeight="1" thickBot="1">
      <c r="A7" s="93"/>
      <c r="B7" s="94" t="s">
        <v>318</v>
      </c>
      <c r="C7" s="95" t="s">
        <v>319</v>
      </c>
      <c r="D7" s="94" t="s">
        <v>320</v>
      </c>
      <c r="E7" s="95" t="s">
        <v>321</v>
      </c>
      <c r="F7" s="94" t="s">
        <v>322</v>
      </c>
      <c r="G7" s="95" t="s">
        <v>27</v>
      </c>
      <c r="H7" s="95" t="s">
        <v>323</v>
      </c>
      <c r="I7" s="95" t="s">
        <v>324</v>
      </c>
      <c r="J7" s="94" t="s">
        <v>325</v>
      </c>
    </row>
    <row r="8" spans="1:10" ht="12.75" customHeight="1">
      <c r="A8" s="149" t="s">
        <v>231</v>
      </c>
      <c r="B8" s="150">
        <v>470550</v>
      </c>
      <c r="C8" s="206">
        <v>164692</v>
      </c>
      <c r="D8" s="173">
        <v>28233</v>
      </c>
      <c r="E8" s="206">
        <v>230570</v>
      </c>
      <c r="F8" s="173">
        <v>37644</v>
      </c>
      <c r="G8" s="206" t="s">
        <v>102</v>
      </c>
      <c r="H8" s="99" t="s">
        <v>102</v>
      </c>
      <c r="I8" s="206">
        <v>9411</v>
      </c>
      <c r="J8" s="150" t="s">
        <v>102</v>
      </c>
    </row>
    <row r="9" spans="1:10" ht="12.75" customHeight="1">
      <c r="A9" s="86" t="s">
        <v>232</v>
      </c>
      <c r="B9" s="138">
        <v>1008970</v>
      </c>
      <c r="C9" s="152">
        <v>353139</v>
      </c>
      <c r="D9" s="151">
        <v>60538</v>
      </c>
      <c r="E9" s="152">
        <v>494395</v>
      </c>
      <c r="F9" s="151">
        <v>80718</v>
      </c>
      <c r="G9" s="152" t="s">
        <v>102</v>
      </c>
      <c r="H9" s="103" t="s">
        <v>102</v>
      </c>
      <c r="I9" s="138">
        <v>20180</v>
      </c>
      <c r="J9" s="138" t="s">
        <v>102</v>
      </c>
    </row>
    <row r="10" spans="1:10" ht="12.75" customHeight="1">
      <c r="A10" s="86" t="s">
        <v>233</v>
      </c>
      <c r="B10" s="138">
        <v>231891</v>
      </c>
      <c r="C10" s="152">
        <v>81162</v>
      </c>
      <c r="D10" s="103">
        <v>13913</v>
      </c>
      <c r="E10" s="152">
        <v>113627</v>
      </c>
      <c r="F10" s="103">
        <v>18551</v>
      </c>
      <c r="G10" s="152" t="s">
        <v>102</v>
      </c>
      <c r="H10" s="103" t="s">
        <v>102</v>
      </c>
      <c r="I10" s="138">
        <v>4638</v>
      </c>
      <c r="J10" s="138" t="s">
        <v>102</v>
      </c>
    </row>
    <row r="11" spans="1:10" ht="12.75" customHeight="1">
      <c r="A11" s="86" t="s">
        <v>234</v>
      </c>
      <c r="B11" s="138">
        <v>158913</v>
      </c>
      <c r="C11" s="152">
        <v>88400</v>
      </c>
      <c r="D11" s="151">
        <v>6200</v>
      </c>
      <c r="E11" s="152">
        <v>63000</v>
      </c>
      <c r="F11" s="103" t="s">
        <v>102</v>
      </c>
      <c r="G11" s="152" t="s">
        <v>102</v>
      </c>
      <c r="H11" s="103" t="s">
        <v>102</v>
      </c>
      <c r="I11" s="138">
        <v>1313</v>
      </c>
      <c r="J11" s="138" t="s">
        <v>102</v>
      </c>
    </row>
    <row r="12" spans="1:10" ht="12.75" customHeight="1">
      <c r="A12" s="174" t="s">
        <v>235</v>
      </c>
      <c r="B12" s="157">
        <v>1870324</v>
      </c>
      <c r="C12" s="157">
        <v>687393</v>
      </c>
      <c r="D12" s="157">
        <v>108884</v>
      </c>
      <c r="E12" s="157">
        <v>901592</v>
      </c>
      <c r="F12" s="157">
        <v>136913</v>
      </c>
      <c r="G12" s="157" t="s">
        <v>102</v>
      </c>
      <c r="H12" s="156" t="s">
        <v>102</v>
      </c>
      <c r="I12" s="157">
        <v>35542</v>
      </c>
      <c r="J12" s="157" t="s">
        <v>102</v>
      </c>
    </row>
    <row r="13" spans="1:10" ht="12.75" customHeight="1">
      <c r="A13" s="86"/>
      <c r="B13" s="138"/>
      <c r="C13" s="138"/>
      <c r="D13" s="103"/>
      <c r="E13" s="138"/>
      <c r="F13" s="103"/>
      <c r="G13" s="138"/>
      <c r="H13" s="103"/>
      <c r="I13" s="138"/>
      <c r="J13" s="138"/>
    </row>
    <row r="14" spans="1:10" ht="12.75" customHeight="1">
      <c r="A14" s="174" t="s">
        <v>236</v>
      </c>
      <c r="B14" s="157">
        <v>116399</v>
      </c>
      <c r="C14" s="207">
        <v>64019</v>
      </c>
      <c r="D14" s="156" t="s">
        <v>102</v>
      </c>
      <c r="E14" s="157" t="s">
        <v>102</v>
      </c>
      <c r="F14" s="175">
        <v>23280</v>
      </c>
      <c r="G14" s="207">
        <v>29100</v>
      </c>
      <c r="H14" s="156" t="s">
        <v>102</v>
      </c>
      <c r="I14" s="157" t="s">
        <v>102</v>
      </c>
      <c r="J14" s="157" t="s">
        <v>102</v>
      </c>
    </row>
    <row r="15" spans="1:10" ht="12.75" customHeight="1">
      <c r="A15" s="86"/>
      <c r="B15" s="138"/>
      <c r="C15" s="138"/>
      <c r="D15" s="103"/>
      <c r="E15" s="138"/>
      <c r="F15" s="103"/>
      <c r="G15" s="138"/>
      <c r="H15" s="103"/>
      <c r="I15" s="138"/>
      <c r="J15" s="138"/>
    </row>
    <row r="16" spans="1:10" ht="12.75" customHeight="1">
      <c r="A16" s="174" t="s">
        <v>237</v>
      </c>
      <c r="B16" s="157">
        <v>45500</v>
      </c>
      <c r="C16" s="207">
        <v>35500</v>
      </c>
      <c r="D16" s="156" t="s">
        <v>102</v>
      </c>
      <c r="E16" s="207">
        <v>10000</v>
      </c>
      <c r="F16" s="175" t="s">
        <v>102</v>
      </c>
      <c r="G16" s="157" t="s">
        <v>102</v>
      </c>
      <c r="H16" s="156" t="s">
        <v>102</v>
      </c>
      <c r="I16" s="157" t="s">
        <v>102</v>
      </c>
      <c r="J16" s="157" t="s">
        <v>102</v>
      </c>
    </row>
    <row r="17" spans="1:10" ht="12.75" customHeight="1">
      <c r="A17" s="86"/>
      <c r="B17" s="138"/>
      <c r="C17" s="138"/>
      <c r="D17" s="103"/>
      <c r="E17" s="138"/>
      <c r="F17" s="103"/>
      <c r="G17" s="138"/>
      <c r="H17" s="103"/>
      <c r="I17" s="138"/>
      <c r="J17" s="138"/>
    </row>
    <row r="18" spans="1:10" ht="12.75" customHeight="1">
      <c r="A18" s="86" t="s">
        <v>238</v>
      </c>
      <c r="B18" s="138">
        <v>110000</v>
      </c>
      <c r="C18" s="152">
        <v>72355</v>
      </c>
      <c r="D18" s="151">
        <v>1020</v>
      </c>
      <c r="E18" s="152">
        <v>1950</v>
      </c>
      <c r="F18" s="151">
        <v>34000</v>
      </c>
      <c r="G18" s="138">
        <v>675</v>
      </c>
      <c r="H18" s="103" t="s">
        <v>102</v>
      </c>
      <c r="I18" s="152" t="s">
        <v>102</v>
      </c>
      <c r="J18" s="138" t="s">
        <v>102</v>
      </c>
    </row>
    <row r="19" spans="1:10" ht="12.75" customHeight="1">
      <c r="A19" s="86" t="s">
        <v>239</v>
      </c>
      <c r="B19" s="138">
        <v>364997</v>
      </c>
      <c r="C19" s="152">
        <v>245890</v>
      </c>
      <c r="D19" s="151">
        <v>2569</v>
      </c>
      <c r="E19" s="152">
        <v>5138</v>
      </c>
      <c r="F19" s="151">
        <v>110100</v>
      </c>
      <c r="G19" s="152">
        <v>1300</v>
      </c>
      <c r="H19" s="103" t="s">
        <v>102</v>
      </c>
      <c r="I19" s="138" t="s">
        <v>102</v>
      </c>
      <c r="J19" s="138" t="s">
        <v>102</v>
      </c>
    </row>
    <row r="20" spans="1:10" ht="12.75" customHeight="1">
      <c r="A20" s="86" t="s">
        <v>240</v>
      </c>
      <c r="B20" s="138">
        <v>550000</v>
      </c>
      <c r="C20" s="152">
        <v>369000</v>
      </c>
      <c r="D20" s="151">
        <v>3850</v>
      </c>
      <c r="E20" s="152">
        <v>7700</v>
      </c>
      <c r="F20" s="151">
        <v>167800</v>
      </c>
      <c r="G20" s="152">
        <v>1650</v>
      </c>
      <c r="H20" s="103" t="s">
        <v>102</v>
      </c>
      <c r="I20" s="138" t="s">
        <v>102</v>
      </c>
      <c r="J20" s="138" t="s">
        <v>102</v>
      </c>
    </row>
    <row r="21" spans="1:10" ht="12.75" customHeight="1">
      <c r="A21" s="174" t="s">
        <v>352</v>
      </c>
      <c r="B21" s="157">
        <v>1024997</v>
      </c>
      <c r="C21" s="157">
        <v>687245</v>
      </c>
      <c r="D21" s="157">
        <v>7439</v>
      </c>
      <c r="E21" s="157">
        <v>14788</v>
      </c>
      <c r="F21" s="157">
        <v>311900</v>
      </c>
      <c r="G21" s="157">
        <v>3625</v>
      </c>
      <c r="H21" s="156" t="s">
        <v>102</v>
      </c>
      <c r="I21" s="157" t="s">
        <v>102</v>
      </c>
      <c r="J21" s="157" t="s">
        <v>102</v>
      </c>
    </row>
    <row r="22" spans="1:10" ht="12.75" customHeight="1">
      <c r="A22" s="86"/>
      <c r="B22" s="138"/>
      <c r="C22" s="138"/>
      <c r="D22" s="103"/>
      <c r="E22" s="138"/>
      <c r="F22" s="103"/>
      <c r="G22" s="138"/>
      <c r="H22" s="103"/>
      <c r="I22" s="138"/>
      <c r="J22" s="138"/>
    </row>
    <row r="23" spans="1:10" ht="12.75" customHeight="1">
      <c r="A23" s="174" t="s">
        <v>241</v>
      </c>
      <c r="B23" s="157">
        <v>68683</v>
      </c>
      <c r="C23" s="207">
        <v>34343</v>
      </c>
      <c r="D23" s="156" t="s">
        <v>102</v>
      </c>
      <c r="E23" s="157" t="s">
        <v>102</v>
      </c>
      <c r="F23" s="175">
        <v>20606</v>
      </c>
      <c r="G23" s="157" t="s">
        <v>102</v>
      </c>
      <c r="H23" s="156">
        <v>13734</v>
      </c>
      <c r="I23" s="157" t="s">
        <v>102</v>
      </c>
      <c r="J23" s="157" t="s">
        <v>102</v>
      </c>
    </row>
    <row r="24" spans="1:10" ht="12.75" customHeight="1">
      <c r="A24" s="86"/>
      <c r="B24" s="138"/>
      <c r="C24" s="138"/>
      <c r="D24" s="103"/>
      <c r="E24" s="138"/>
      <c r="F24" s="103"/>
      <c r="G24" s="138"/>
      <c r="H24" s="103"/>
      <c r="I24" s="138"/>
      <c r="J24" s="138"/>
    </row>
    <row r="25" spans="1:10" ht="12.75" customHeight="1">
      <c r="A25" s="174" t="s">
        <v>242</v>
      </c>
      <c r="B25" s="157">
        <v>36488</v>
      </c>
      <c r="C25" s="207">
        <v>10000</v>
      </c>
      <c r="D25" s="175">
        <v>10000</v>
      </c>
      <c r="E25" s="207">
        <v>12000</v>
      </c>
      <c r="F25" s="175">
        <v>3288</v>
      </c>
      <c r="G25" s="157" t="s">
        <v>102</v>
      </c>
      <c r="H25" s="175">
        <v>1200</v>
      </c>
      <c r="I25" s="157" t="s">
        <v>102</v>
      </c>
      <c r="J25" s="157" t="s">
        <v>102</v>
      </c>
    </row>
    <row r="26" spans="1:10" ht="12.75" customHeight="1">
      <c r="A26" s="86"/>
      <c r="B26" s="138"/>
      <c r="C26" s="138"/>
      <c r="D26" s="103"/>
      <c r="E26" s="138"/>
      <c r="F26" s="103"/>
      <c r="G26" s="138"/>
      <c r="H26" s="103"/>
      <c r="I26" s="138"/>
      <c r="J26" s="138"/>
    </row>
    <row r="27" spans="1:10" ht="12.75" customHeight="1">
      <c r="A27" s="86" t="s">
        <v>243</v>
      </c>
      <c r="B27" s="138">
        <v>17237</v>
      </c>
      <c r="C27" s="152">
        <v>517</v>
      </c>
      <c r="D27" s="103">
        <v>1207</v>
      </c>
      <c r="E27" s="152">
        <v>2068</v>
      </c>
      <c r="F27" s="151">
        <v>10687</v>
      </c>
      <c r="G27" s="138" t="s">
        <v>102</v>
      </c>
      <c r="H27" s="151">
        <v>345</v>
      </c>
      <c r="I27" s="152">
        <v>2413</v>
      </c>
      <c r="J27" s="138" t="s">
        <v>102</v>
      </c>
    </row>
    <row r="28" spans="1:10" ht="12.75" customHeight="1">
      <c r="A28" s="86" t="s">
        <v>244</v>
      </c>
      <c r="B28" s="138">
        <v>63477</v>
      </c>
      <c r="C28" s="152">
        <v>46465</v>
      </c>
      <c r="D28" s="151">
        <v>9585</v>
      </c>
      <c r="E28" s="152">
        <v>6348</v>
      </c>
      <c r="F28" s="103" t="s">
        <v>102</v>
      </c>
      <c r="G28" s="152">
        <v>1079</v>
      </c>
      <c r="H28" s="103" t="s">
        <v>102</v>
      </c>
      <c r="I28" s="138" t="s">
        <v>102</v>
      </c>
      <c r="J28" s="138" t="s">
        <v>102</v>
      </c>
    </row>
    <row r="29" spans="1:10" ht="12.75" customHeight="1">
      <c r="A29" s="86" t="s">
        <v>245</v>
      </c>
      <c r="B29" s="138">
        <v>3380</v>
      </c>
      <c r="C29" s="152">
        <v>338</v>
      </c>
      <c r="D29" s="103" t="s">
        <v>102</v>
      </c>
      <c r="E29" s="152">
        <v>2028</v>
      </c>
      <c r="F29" s="151">
        <v>676</v>
      </c>
      <c r="G29" s="152">
        <v>338</v>
      </c>
      <c r="H29" s="103" t="s">
        <v>102</v>
      </c>
      <c r="I29" s="138" t="s">
        <v>102</v>
      </c>
      <c r="J29" s="138" t="s">
        <v>102</v>
      </c>
    </row>
    <row r="30" spans="1:10" ht="12.75" customHeight="1">
      <c r="A30" s="174" t="s">
        <v>351</v>
      </c>
      <c r="B30" s="157">
        <v>84094</v>
      </c>
      <c r="C30" s="157">
        <v>47320</v>
      </c>
      <c r="D30" s="157">
        <v>10792</v>
      </c>
      <c r="E30" s="157">
        <v>10444</v>
      </c>
      <c r="F30" s="157">
        <v>11363</v>
      </c>
      <c r="G30" s="157">
        <v>1417</v>
      </c>
      <c r="H30" s="157">
        <v>345</v>
      </c>
      <c r="I30" s="157">
        <v>2413</v>
      </c>
      <c r="J30" s="157" t="s">
        <v>102</v>
      </c>
    </row>
    <row r="31" spans="1:10" ht="12.75" customHeight="1">
      <c r="A31" s="86"/>
      <c r="B31" s="138"/>
      <c r="C31" s="138"/>
      <c r="D31" s="103"/>
      <c r="E31" s="138"/>
      <c r="F31" s="103"/>
      <c r="G31" s="138"/>
      <c r="H31" s="103"/>
      <c r="I31" s="138"/>
      <c r="J31" s="138"/>
    </row>
    <row r="32" spans="1:10" ht="12.75" customHeight="1">
      <c r="A32" s="86" t="s">
        <v>246</v>
      </c>
      <c r="B32" s="138">
        <v>156852</v>
      </c>
      <c r="C32" s="152">
        <v>54898</v>
      </c>
      <c r="D32" s="151">
        <v>7843</v>
      </c>
      <c r="E32" s="152">
        <v>39213</v>
      </c>
      <c r="F32" s="151">
        <v>23528</v>
      </c>
      <c r="G32" s="138" t="s">
        <v>102</v>
      </c>
      <c r="H32" s="151">
        <v>12548</v>
      </c>
      <c r="I32" s="152">
        <v>18822</v>
      </c>
      <c r="J32" s="138" t="s">
        <v>102</v>
      </c>
    </row>
    <row r="33" spans="1:10" ht="12.75" customHeight="1">
      <c r="A33" s="86" t="s">
        <v>247</v>
      </c>
      <c r="B33" s="138">
        <v>63748</v>
      </c>
      <c r="C33" s="152">
        <v>22312</v>
      </c>
      <c r="D33" s="151">
        <v>3187</v>
      </c>
      <c r="E33" s="152">
        <v>15937</v>
      </c>
      <c r="F33" s="151">
        <v>9562</v>
      </c>
      <c r="G33" s="152" t="s">
        <v>102</v>
      </c>
      <c r="H33" s="151">
        <v>5100</v>
      </c>
      <c r="I33" s="152">
        <v>7650</v>
      </c>
      <c r="J33" s="138" t="s">
        <v>102</v>
      </c>
    </row>
    <row r="34" spans="1:10" ht="12.75" customHeight="1">
      <c r="A34" s="86" t="s">
        <v>248</v>
      </c>
      <c r="B34" s="138">
        <v>57128</v>
      </c>
      <c r="C34" s="152">
        <v>19995</v>
      </c>
      <c r="D34" s="151">
        <v>2856</v>
      </c>
      <c r="E34" s="152">
        <v>14282</v>
      </c>
      <c r="F34" s="151">
        <v>8569</v>
      </c>
      <c r="G34" s="138" t="s">
        <v>102</v>
      </c>
      <c r="H34" s="151">
        <v>4570</v>
      </c>
      <c r="I34" s="138">
        <v>6856</v>
      </c>
      <c r="J34" s="138" t="s">
        <v>102</v>
      </c>
    </row>
    <row r="35" spans="1:10" ht="12.75" customHeight="1">
      <c r="A35" s="86" t="s">
        <v>249</v>
      </c>
      <c r="B35" s="138">
        <v>7252</v>
      </c>
      <c r="C35" s="152">
        <v>2538</v>
      </c>
      <c r="D35" s="103">
        <v>363</v>
      </c>
      <c r="E35" s="152">
        <v>1813</v>
      </c>
      <c r="F35" s="103">
        <v>1088</v>
      </c>
      <c r="G35" s="138" t="s">
        <v>102</v>
      </c>
      <c r="H35" s="151">
        <v>580</v>
      </c>
      <c r="I35" s="152">
        <v>870</v>
      </c>
      <c r="J35" s="138" t="s">
        <v>102</v>
      </c>
    </row>
    <row r="36" spans="1:10" ht="12.75" customHeight="1">
      <c r="A36" s="174" t="s">
        <v>250</v>
      </c>
      <c r="B36" s="157">
        <v>284980</v>
      </c>
      <c r="C36" s="157">
        <v>99743</v>
      </c>
      <c r="D36" s="157">
        <v>14249</v>
      </c>
      <c r="E36" s="157">
        <v>71245</v>
      </c>
      <c r="F36" s="157">
        <v>42747</v>
      </c>
      <c r="G36" s="157" t="s">
        <v>102</v>
      </c>
      <c r="H36" s="157">
        <v>22798</v>
      </c>
      <c r="I36" s="157">
        <v>34198</v>
      </c>
      <c r="J36" s="157" t="s">
        <v>102</v>
      </c>
    </row>
    <row r="37" spans="1:10" ht="12.75" customHeight="1">
      <c r="A37" s="86"/>
      <c r="B37" s="138"/>
      <c r="C37" s="138"/>
      <c r="D37" s="103"/>
      <c r="E37" s="138"/>
      <c r="F37" s="103"/>
      <c r="G37" s="138"/>
      <c r="H37" s="103"/>
      <c r="I37" s="138"/>
      <c r="J37" s="138"/>
    </row>
    <row r="38" spans="1:10" ht="12.75" customHeight="1">
      <c r="A38" s="174" t="s">
        <v>251</v>
      </c>
      <c r="B38" s="157">
        <v>5200</v>
      </c>
      <c r="C38" s="207">
        <v>4160</v>
      </c>
      <c r="D38" s="156" t="s">
        <v>102</v>
      </c>
      <c r="E38" s="157">
        <v>520</v>
      </c>
      <c r="F38" s="156" t="s">
        <v>102</v>
      </c>
      <c r="G38" s="157" t="s">
        <v>102</v>
      </c>
      <c r="H38" s="156">
        <v>520</v>
      </c>
      <c r="I38" s="157" t="s">
        <v>102</v>
      </c>
      <c r="J38" s="157" t="s">
        <v>102</v>
      </c>
    </row>
    <row r="39" spans="1:10" ht="12.75" customHeight="1">
      <c r="A39" s="86"/>
      <c r="B39" s="138"/>
      <c r="C39" s="138"/>
      <c r="D39" s="103"/>
      <c r="E39" s="138"/>
      <c r="F39" s="103"/>
      <c r="G39" s="138"/>
      <c r="H39" s="103"/>
      <c r="I39" s="138"/>
      <c r="J39" s="138"/>
    </row>
    <row r="40" spans="1:10" ht="12.75" customHeight="1">
      <c r="A40" s="86" t="s">
        <v>252</v>
      </c>
      <c r="B40" s="138">
        <v>60334</v>
      </c>
      <c r="C40" s="152">
        <v>51284</v>
      </c>
      <c r="D40" s="103" t="s">
        <v>102</v>
      </c>
      <c r="E40" s="152">
        <v>7240</v>
      </c>
      <c r="F40" s="103" t="s">
        <v>102</v>
      </c>
      <c r="G40" s="138" t="s">
        <v>102</v>
      </c>
      <c r="H40" s="151">
        <v>1810</v>
      </c>
      <c r="I40" s="138" t="s">
        <v>102</v>
      </c>
      <c r="J40" s="138" t="s">
        <v>102</v>
      </c>
    </row>
    <row r="41" spans="1:10" ht="12.75" customHeight="1">
      <c r="A41" s="86" t="s">
        <v>253</v>
      </c>
      <c r="B41" s="138">
        <v>81063</v>
      </c>
      <c r="C41" s="152">
        <v>55933</v>
      </c>
      <c r="D41" s="103" t="s">
        <v>102</v>
      </c>
      <c r="E41" s="152">
        <v>17023</v>
      </c>
      <c r="F41" s="151">
        <v>7296</v>
      </c>
      <c r="G41" s="138" t="s">
        <v>102</v>
      </c>
      <c r="H41" s="151">
        <v>811</v>
      </c>
      <c r="I41" s="138" t="s">
        <v>102</v>
      </c>
      <c r="J41" s="138" t="s">
        <v>102</v>
      </c>
    </row>
    <row r="42" spans="1:10" ht="12.75" customHeight="1">
      <c r="A42" s="86" t="s">
        <v>254</v>
      </c>
      <c r="B42" s="138">
        <v>133360</v>
      </c>
      <c r="C42" s="138" t="s">
        <v>102</v>
      </c>
      <c r="D42" s="103" t="s">
        <v>102</v>
      </c>
      <c r="E42" s="152">
        <v>100020</v>
      </c>
      <c r="F42" s="151">
        <v>26672</v>
      </c>
      <c r="G42" s="152">
        <v>6668</v>
      </c>
      <c r="H42" s="103" t="s">
        <v>102</v>
      </c>
      <c r="I42" s="138" t="s">
        <v>102</v>
      </c>
      <c r="J42" s="138" t="s">
        <v>102</v>
      </c>
    </row>
    <row r="43" spans="1:10" ht="12.75" customHeight="1">
      <c r="A43" s="86" t="s">
        <v>255</v>
      </c>
      <c r="B43" s="138">
        <v>37867</v>
      </c>
      <c r="C43" s="152">
        <v>8804</v>
      </c>
      <c r="D43" s="103" t="s">
        <v>102</v>
      </c>
      <c r="E43" s="152">
        <v>3000</v>
      </c>
      <c r="F43" s="151">
        <v>15000</v>
      </c>
      <c r="G43" s="138" t="s">
        <v>102</v>
      </c>
      <c r="H43" s="151">
        <v>10000</v>
      </c>
      <c r="I43" s="138">
        <v>1063</v>
      </c>
      <c r="J43" s="138" t="s">
        <v>102</v>
      </c>
    </row>
    <row r="44" spans="1:10" ht="12.75" customHeight="1">
      <c r="A44" s="86" t="s">
        <v>256</v>
      </c>
      <c r="B44" s="138">
        <v>21703</v>
      </c>
      <c r="C44" s="152">
        <v>13022</v>
      </c>
      <c r="D44" s="103" t="s">
        <v>102</v>
      </c>
      <c r="E44" s="152">
        <v>8681</v>
      </c>
      <c r="F44" s="151" t="s">
        <v>102</v>
      </c>
      <c r="G44" s="152" t="s">
        <v>102</v>
      </c>
      <c r="H44" s="151" t="s">
        <v>102</v>
      </c>
      <c r="I44" s="138" t="s">
        <v>102</v>
      </c>
      <c r="J44" s="138" t="s">
        <v>102</v>
      </c>
    </row>
    <row r="45" spans="1:10" ht="12.75" customHeight="1">
      <c r="A45" s="86" t="s">
        <v>257</v>
      </c>
      <c r="B45" s="138">
        <v>119251</v>
      </c>
      <c r="C45" s="152">
        <v>43859</v>
      </c>
      <c r="D45" s="151">
        <v>1103</v>
      </c>
      <c r="E45" s="152">
        <v>56491</v>
      </c>
      <c r="F45" s="103" t="s">
        <v>102</v>
      </c>
      <c r="G45" s="138" t="s">
        <v>102</v>
      </c>
      <c r="H45" s="151">
        <v>5803</v>
      </c>
      <c r="I45" s="152">
        <v>11995</v>
      </c>
      <c r="J45" s="138" t="s">
        <v>102</v>
      </c>
    </row>
    <row r="46" spans="1:10" ht="12.75" customHeight="1">
      <c r="A46" s="86" t="s">
        <v>258</v>
      </c>
      <c r="B46" s="138">
        <v>174149</v>
      </c>
      <c r="C46" s="152">
        <v>138990</v>
      </c>
      <c r="D46" s="103" t="s">
        <v>102</v>
      </c>
      <c r="E46" s="152">
        <v>31162</v>
      </c>
      <c r="F46" s="103" t="s">
        <v>102</v>
      </c>
      <c r="G46" s="138" t="s">
        <v>102</v>
      </c>
      <c r="H46" s="151">
        <v>3997</v>
      </c>
      <c r="I46" s="138" t="s">
        <v>102</v>
      </c>
      <c r="J46" s="138" t="s">
        <v>102</v>
      </c>
    </row>
    <row r="47" spans="1:10" ht="12.75" customHeight="1">
      <c r="A47" s="86" t="s">
        <v>259</v>
      </c>
      <c r="B47" s="138">
        <v>63412</v>
      </c>
      <c r="C47" s="152">
        <v>25365</v>
      </c>
      <c r="D47" s="103" t="s">
        <v>102</v>
      </c>
      <c r="E47" s="152">
        <v>38047</v>
      </c>
      <c r="F47" s="103" t="s">
        <v>102</v>
      </c>
      <c r="G47" s="138" t="s">
        <v>102</v>
      </c>
      <c r="H47" s="103" t="s">
        <v>102</v>
      </c>
      <c r="I47" s="138" t="s">
        <v>102</v>
      </c>
      <c r="J47" s="138" t="s">
        <v>102</v>
      </c>
    </row>
    <row r="48" spans="1:10" ht="12.75" customHeight="1">
      <c r="A48" s="86" t="s">
        <v>260</v>
      </c>
      <c r="B48" s="138">
        <v>59838</v>
      </c>
      <c r="C48" s="152">
        <v>2992</v>
      </c>
      <c r="D48" s="103" t="s">
        <v>102</v>
      </c>
      <c r="E48" s="152">
        <v>5984</v>
      </c>
      <c r="F48" s="151">
        <v>47870</v>
      </c>
      <c r="G48" s="152">
        <v>1197</v>
      </c>
      <c r="H48" s="151">
        <v>1795</v>
      </c>
      <c r="I48" s="138" t="s">
        <v>102</v>
      </c>
      <c r="J48" s="138" t="s">
        <v>102</v>
      </c>
    </row>
    <row r="49" spans="1:10" ht="12.75" customHeight="1">
      <c r="A49" s="174" t="s">
        <v>353</v>
      </c>
      <c r="B49" s="157">
        <v>750977</v>
      </c>
      <c r="C49" s="157">
        <v>340249</v>
      </c>
      <c r="D49" s="157">
        <v>1103</v>
      </c>
      <c r="E49" s="157">
        <v>267648</v>
      </c>
      <c r="F49" s="157">
        <v>96838</v>
      </c>
      <c r="G49" s="157">
        <v>7865</v>
      </c>
      <c r="H49" s="157">
        <v>24216</v>
      </c>
      <c r="I49" s="157">
        <v>13058</v>
      </c>
      <c r="J49" s="157" t="s">
        <v>102</v>
      </c>
    </row>
    <row r="50" spans="1:10" ht="12.75" customHeight="1">
      <c r="A50" s="86"/>
      <c r="B50" s="138"/>
      <c r="C50" s="138"/>
      <c r="D50" s="103"/>
      <c r="E50" s="138"/>
      <c r="F50" s="103"/>
      <c r="G50" s="138"/>
      <c r="H50" s="103"/>
      <c r="I50" s="138"/>
      <c r="J50" s="138"/>
    </row>
    <row r="51" spans="1:10" ht="12.75" customHeight="1">
      <c r="A51" s="174" t="s">
        <v>261</v>
      </c>
      <c r="B51" s="157">
        <v>27925</v>
      </c>
      <c r="C51" s="207">
        <v>3185</v>
      </c>
      <c r="D51" s="156" t="s">
        <v>102</v>
      </c>
      <c r="E51" s="207">
        <v>24015</v>
      </c>
      <c r="F51" s="156" t="s">
        <v>102</v>
      </c>
      <c r="G51" s="207" t="s">
        <v>102</v>
      </c>
      <c r="H51" s="156">
        <v>725</v>
      </c>
      <c r="I51" s="157" t="s">
        <v>102</v>
      </c>
      <c r="J51" s="157" t="s">
        <v>102</v>
      </c>
    </row>
    <row r="52" spans="1:10" ht="12.75" customHeight="1">
      <c r="A52" s="86"/>
      <c r="B52" s="138"/>
      <c r="C52" s="138"/>
      <c r="D52" s="103"/>
      <c r="E52" s="138"/>
      <c r="F52" s="103"/>
      <c r="G52" s="138"/>
      <c r="H52" s="103"/>
      <c r="I52" s="138"/>
      <c r="J52" s="138"/>
    </row>
    <row r="53" spans="1:10" ht="12.75" customHeight="1">
      <c r="A53" s="86" t="s">
        <v>262</v>
      </c>
      <c r="B53" s="138">
        <v>60365</v>
      </c>
      <c r="C53" s="152">
        <v>41652</v>
      </c>
      <c r="D53" s="103" t="s">
        <v>102</v>
      </c>
      <c r="E53" s="152">
        <v>18713</v>
      </c>
      <c r="F53" s="103" t="s">
        <v>102</v>
      </c>
      <c r="G53" s="138" t="s">
        <v>102</v>
      </c>
      <c r="H53" s="103" t="s">
        <v>102</v>
      </c>
      <c r="I53" s="138" t="s">
        <v>102</v>
      </c>
      <c r="J53" s="138" t="s">
        <v>102</v>
      </c>
    </row>
    <row r="54" spans="1:10" ht="12.75" customHeight="1">
      <c r="A54" s="86" t="s">
        <v>263</v>
      </c>
      <c r="B54" s="138">
        <v>55290</v>
      </c>
      <c r="C54" s="152" t="s">
        <v>102</v>
      </c>
      <c r="D54" s="103">
        <v>8294</v>
      </c>
      <c r="E54" s="152">
        <v>33174</v>
      </c>
      <c r="F54" s="151">
        <v>13822</v>
      </c>
      <c r="G54" s="138" t="s">
        <v>102</v>
      </c>
      <c r="H54" s="103" t="s">
        <v>102</v>
      </c>
      <c r="I54" s="138" t="s">
        <v>102</v>
      </c>
      <c r="J54" s="138" t="s">
        <v>102</v>
      </c>
    </row>
    <row r="55" spans="1:10" ht="12.75" customHeight="1">
      <c r="A55" s="86" t="s">
        <v>264</v>
      </c>
      <c r="B55" s="138">
        <v>132319</v>
      </c>
      <c r="C55" s="152">
        <v>105855</v>
      </c>
      <c r="D55" s="103">
        <v>6616</v>
      </c>
      <c r="E55" s="152">
        <v>19848</v>
      </c>
      <c r="F55" s="103" t="s">
        <v>102</v>
      </c>
      <c r="G55" s="138" t="s">
        <v>102</v>
      </c>
      <c r="H55" s="103" t="s">
        <v>102</v>
      </c>
      <c r="I55" s="138" t="s">
        <v>102</v>
      </c>
      <c r="J55" s="138" t="s">
        <v>102</v>
      </c>
    </row>
    <row r="56" spans="1:10" ht="12.75" customHeight="1">
      <c r="A56" s="86" t="s">
        <v>265</v>
      </c>
      <c r="B56" s="138">
        <v>20393</v>
      </c>
      <c r="C56" s="152">
        <v>7393</v>
      </c>
      <c r="D56" s="151">
        <v>1000</v>
      </c>
      <c r="E56" s="152">
        <v>11000</v>
      </c>
      <c r="F56" s="103" t="s">
        <v>102</v>
      </c>
      <c r="G56" s="138" t="s">
        <v>102</v>
      </c>
      <c r="H56" s="103">
        <v>1000</v>
      </c>
      <c r="I56" s="138" t="s">
        <v>102</v>
      </c>
      <c r="J56" s="138" t="s">
        <v>102</v>
      </c>
    </row>
    <row r="57" spans="1:10" ht="12.75" customHeight="1">
      <c r="A57" s="86" t="s">
        <v>266</v>
      </c>
      <c r="B57" s="138">
        <v>9721</v>
      </c>
      <c r="C57" s="152">
        <v>2916</v>
      </c>
      <c r="D57" s="103" t="s">
        <v>102</v>
      </c>
      <c r="E57" s="152">
        <v>6805</v>
      </c>
      <c r="F57" s="103" t="s">
        <v>102</v>
      </c>
      <c r="G57" s="138" t="s">
        <v>102</v>
      </c>
      <c r="H57" s="103" t="s">
        <v>102</v>
      </c>
      <c r="I57" s="138" t="s">
        <v>102</v>
      </c>
      <c r="J57" s="138" t="s">
        <v>102</v>
      </c>
    </row>
    <row r="58" spans="1:10" ht="12.75" customHeight="1">
      <c r="A58" s="174" t="s">
        <v>267</v>
      </c>
      <c r="B58" s="157">
        <v>278088</v>
      </c>
      <c r="C58" s="157">
        <v>157816</v>
      </c>
      <c r="D58" s="157">
        <v>15910</v>
      </c>
      <c r="E58" s="157">
        <v>89540</v>
      </c>
      <c r="F58" s="157">
        <v>13822</v>
      </c>
      <c r="G58" s="156" t="s">
        <v>102</v>
      </c>
      <c r="H58" s="156">
        <v>1000</v>
      </c>
      <c r="I58" s="156" t="s">
        <v>102</v>
      </c>
      <c r="J58" s="157" t="s">
        <v>102</v>
      </c>
    </row>
    <row r="59" spans="1:10" ht="12.75" customHeight="1">
      <c r="A59" s="86"/>
      <c r="B59" s="138"/>
      <c r="C59" s="138"/>
      <c r="D59" s="103"/>
      <c r="E59" s="138"/>
      <c r="F59" s="103"/>
      <c r="G59" s="138"/>
      <c r="H59" s="103"/>
      <c r="I59" s="138"/>
      <c r="J59" s="138"/>
    </row>
    <row r="60" spans="1:10" ht="12.75" customHeight="1">
      <c r="A60" s="86" t="s">
        <v>268</v>
      </c>
      <c r="B60" s="138">
        <v>2638</v>
      </c>
      <c r="C60" s="152">
        <v>527</v>
      </c>
      <c r="D60" s="103" t="s">
        <v>102</v>
      </c>
      <c r="E60" s="152">
        <v>2111</v>
      </c>
      <c r="F60" s="103" t="s">
        <v>102</v>
      </c>
      <c r="G60" s="138" t="s">
        <v>102</v>
      </c>
      <c r="H60" s="103" t="s">
        <v>102</v>
      </c>
      <c r="I60" s="138" t="s">
        <v>102</v>
      </c>
      <c r="J60" s="138" t="s">
        <v>102</v>
      </c>
    </row>
    <row r="61" spans="1:10" ht="12.75" customHeight="1">
      <c r="A61" s="86" t="s">
        <v>269</v>
      </c>
      <c r="B61" s="138">
        <v>11500</v>
      </c>
      <c r="C61" s="152">
        <v>8500</v>
      </c>
      <c r="D61" s="151" t="s">
        <v>102</v>
      </c>
      <c r="E61" s="138">
        <v>3000</v>
      </c>
      <c r="F61" s="103" t="s">
        <v>102</v>
      </c>
      <c r="G61" s="138" t="s">
        <v>102</v>
      </c>
      <c r="H61" s="103" t="s">
        <v>102</v>
      </c>
      <c r="I61" s="138" t="s">
        <v>102</v>
      </c>
      <c r="J61" s="138" t="s">
        <v>102</v>
      </c>
    </row>
    <row r="62" spans="1:10" ht="12.75" customHeight="1">
      <c r="A62" s="86" t="s">
        <v>270</v>
      </c>
      <c r="B62" s="138">
        <v>70232</v>
      </c>
      <c r="C62" s="138">
        <v>49162</v>
      </c>
      <c r="D62" s="103" t="s">
        <v>102</v>
      </c>
      <c r="E62" s="152">
        <v>21070</v>
      </c>
      <c r="F62" s="103" t="s">
        <v>102</v>
      </c>
      <c r="G62" s="138" t="s">
        <v>102</v>
      </c>
      <c r="H62" s="151" t="s">
        <v>102</v>
      </c>
      <c r="I62" s="152" t="s">
        <v>102</v>
      </c>
      <c r="J62" s="138" t="s">
        <v>102</v>
      </c>
    </row>
    <row r="63" spans="1:10" ht="12.75" customHeight="1">
      <c r="A63" s="174" t="s">
        <v>271</v>
      </c>
      <c r="B63" s="157">
        <v>84370</v>
      </c>
      <c r="C63" s="157">
        <v>58189</v>
      </c>
      <c r="D63" s="157" t="s">
        <v>102</v>
      </c>
      <c r="E63" s="157">
        <v>26181</v>
      </c>
      <c r="F63" s="156" t="s">
        <v>102</v>
      </c>
      <c r="G63" s="156" t="s">
        <v>102</v>
      </c>
      <c r="H63" s="157" t="s">
        <v>102</v>
      </c>
      <c r="I63" s="157" t="s">
        <v>102</v>
      </c>
      <c r="J63" s="157" t="s">
        <v>102</v>
      </c>
    </row>
    <row r="64" spans="1:10" ht="12.75" customHeight="1">
      <c r="A64" s="86"/>
      <c r="B64" s="138"/>
      <c r="C64" s="138"/>
      <c r="D64" s="103"/>
      <c r="E64" s="138"/>
      <c r="F64" s="103"/>
      <c r="G64" s="138"/>
      <c r="H64" s="103"/>
      <c r="I64" s="138"/>
      <c r="J64" s="138"/>
    </row>
    <row r="65" spans="1:10" ht="12.75" customHeight="1">
      <c r="A65" s="174" t="s">
        <v>272</v>
      </c>
      <c r="B65" s="157">
        <v>8170</v>
      </c>
      <c r="C65" s="157" t="s">
        <v>102</v>
      </c>
      <c r="D65" s="156" t="s">
        <v>102</v>
      </c>
      <c r="E65" s="157" t="s">
        <v>102</v>
      </c>
      <c r="F65" s="156" t="s">
        <v>102</v>
      </c>
      <c r="G65" s="157" t="s">
        <v>102</v>
      </c>
      <c r="H65" s="156" t="s">
        <v>102</v>
      </c>
      <c r="I65" s="207">
        <v>7353</v>
      </c>
      <c r="J65" s="157">
        <v>817</v>
      </c>
    </row>
    <row r="66" spans="1:10" ht="12.75" customHeight="1">
      <c r="A66" s="86"/>
      <c r="B66" s="138"/>
      <c r="C66" s="138"/>
      <c r="D66" s="103"/>
      <c r="E66" s="138"/>
      <c r="F66" s="103"/>
      <c r="G66" s="138"/>
      <c r="H66" s="103"/>
      <c r="I66" s="138"/>
      <c r="J66" s="138"/>
    </row>
    <row r="67" spans="1:10" ht="12.75" customHeight="1">
      <c r="A67" s="86" t="s">
        <v>273</v>
      </c>
      <c r="B67" s="138">
        <v>13708</v>
      </c>
      <c r="C67" s="152" t="s">
        <v>102</v>
      </c>
      <c r="D67" s="103" t="s">
        <v>102</v>
      </c>
      <c r="E67" s="138">
        <v>11583</v>
      </c>
      <c r="F67" s="103" t="s">
        <v>102</v>
      </c>
      <c r="G67" s="138" t="s">
        <v>102</v>
      </c>
      <c r="H67" s="103">
        <v>2125</v>
      </c>
      <c r="I67" s="152" t="s">
        <v>102</v>
      </c>
      <c r="J67" s="138" t="s">
        <v>102</v>
      </c>
    </row>
    <row r="68" spans="1:10" ht="12.75" customHeight="1">
      <c r="A68" s="86" t="s">
        <v>274</v>
      </c>
      <c r="B68" s="138">
        <v>164700</v>
      </c>
      <c r="C68" s="152" t="s">
        <v>102</v>
      </c>
      <c r="D68" s="103" t="s">
        <v>102</v>
      </c>
      <c r="E68" s="152">
        <v>139172</v>
      </c>
      <c r="F68" s="151" t="s">
        <v>102</v>
      </c>
      <c r="G68" s="138" t="s">
        <v>102</v>
      </c>
      <c r="H68" s="151">
        <v>25528</v>
      </c>
      <c r="I68" s="138" t="s">
        <v>102</v>
      </c>
      <c r="J68" s="138" t="s">
        <v>102</v>
      </c>
    </row>
    <row r="69" spans="1:10" ht="12.75" customHeight="1">
      <c r="A69" s="174" t="s">
        <v>275</v>
      </c>
      <c r="B69" s="157">
        <v>178408</v>
      </c>
      <c r="C69" s="157" t="s">
        <v>102</v>
      </c>
      <c r="D69" s="156" t="s">
        <v>102</v>
      </c>
      <c r="E69" s="157">
        <v>150755</v>
      </c>
      <c r="F69" s="157" t="s">
        <v>102</v>
      </c>
      <c r="G69" s="156" t="s">
        <v>102</v>
      </c>
      <c r="H69" s="157">
        <v>27653</v>
      </c>
      <c r="I69" s="157" t="s">
        <v>102</v>
      </c>
      <c r="J69" s="157" t="s">
        <v>102</v>
      </c>
    </row>
    <row r="70" spans="1:10" ht="12.75" customHeight="1">
      <c r="A70" s="86"/>
      <c r="B70" s="138"/>
      <c r="C70" s="138"/>
      <c r="D70" s="103"/>
      <c r="E70" s="138"/>
      <c r="F70" s="103"/>
      <c r="G70" s="138"/>
      <c r="H70" s="103"/>
      <c r="I70" s="138"/>
      <c r="J70" s="138"/>
    </row>
    <row r="71" spans="1:10" ht="12.75" customHeight="1">
      <c r="A71" s="86" t="s">
        <v>276</v>
      </c>
      <c r="B71" s="138" t="s">
        <v>102</v>
      </c>
      <c r="C71" s="138" t="s">
        <v>102</v>
      </c>
      <c r="D71" s="103" t="s">
        <v>102</v>
      </c>
      <c r="E71" s="152" t="s">
        <v>102</v>
      </c>
      <c r="F71" s="103" t="s">
        <v>102</v>
      </c>
      <c r="G71" s="138" t="s">
        <v>102</v>
      </c>
      <c r="H71" s="103" t="s">
        <v>102</v>
      </c>
      <c r="I71" s="138" t="s">
        <v>102</v>
      </c>
      <c r="J71" s="138" t="s">
        <v>102</v>
      </c>
    </row>
    <row r="72" spans="1:10" ht="12.75" customHeight="1">
      <c r="A72" s="86" t="s">
        <v>277</v>
      </c>
      <c r="B72" s="138">
        <v>564</v>
      </c>
      <c r="C72" s="138">
        <v>474</v>
      </c>
      <c r="D72" s="103" t="s">
        <v>102</v>
      </c>
      <c r="E72" s="138" t="s">
        <v>102</v>
      </c>
      <c r="F72" s="103">
        <v>40</v>
      </c>
      <c r="G72" s="138" t="s">
        <v>102</v>
      </c>
      <c r="H72" s="103">
        <v>50</v>
      </c>
      <c r="I72" s="152" t="s">
        <v>102</v>
      </c>
      <c r="J72" s="138" t="s">
        <v>102</v>
      </c>
    </row>
    <row r="73" spans="1:10" ht="12.75" customHeight="1">
      <c r="A73" s="86" t="s">
        <v>278</v>
      </c>
      <c r="B73" s="138">
        <v>800</v>
      </c>
      <c r="C73" s="152">
        <v>440</v>
      </c>
      <c r="D73" s="103" t="s">
        <v>102</v>
      </c>
      <c r="E73" s="152">
        <v>300</v>
      </c>
      <c r="F73" s="151">
        <v>60</v>
      </c>
      <c r="G73" s="138" t="s">
        <v>102</v>
      </c>
      <c r="H73" s="103" t="s">
        <v>102</v>
      </c>
      <c r="I73" s="138" t="s">
        <v>102</v>
      </c>
      <c r="J73" s="138" t="s">
        <v>102</v>
      </c>
    </row>
    <row r="74" spans="1:10" ht="12.75" customHeight="1">
      <c r="A74" s="86" t="s">
        <v>279</v>
      </c>
      <c r="B74" s="138">
        <v>290</v>
      </c>
      <c r="C74" s="152">
        <v>200</v>
      </c>
      <c r="D74" s="103" t="s">
        <v>102</v>
      </c>
      <c r="E74" s="138" t="s">
        <v>102</v>
      </c>
      <c r="F74" s="151">
        <v>30</v>
      </c>
      <c r="G74" s="138" t="s">
        <v>102</v>
      </c>
      <c r="H74" s="151">
        <v>30</v>
      </c>
      <c r="I74" s="152">
        <v>30</v>
      </c>
      <c r="J74" s="138" t="s">
        <v>102</v>
      </c>
    </row>
    <row r="75" spans="1:10" ht="12.75" customHeight="1">
      <c r="A75" s="86" t="s">
        <v>280</v>
      </c>
      <c r="B75" s="138">
        <v>8000</v>
      </c>
      <c r="C75" s="152">
        <v>160</v>
      </c>
      <c r="D75" s="151" t="s">
        <v>102</v>
      </c>
      <c r="E75" s="152">
        <v>7200</v>
      </c>
      <c r="F75" s="103" t="s">
        <v>102</v>
      </c>
      <c r="G75" s="138">
        <v>320</v>
      </c>
      <c r="H75" s="103">
        <v>320</v>
      </c>
      <c r="I75" s="138" t="s">
        <v>102</v>
      </c>
      <c r="J75" s="138" t="s">
        <v>102</v>
      </c>
    </row>
    <row r="76" spans="1:10" ht="12.75" customHeight="1">
      <c r="A76" s="86" t="s">
        <v>281</v>
      </c>
      <c r="B76" s="138">
        <v>700</v>
      </c>
      <c r="C76" s="152">
        <v>350</v>
      </c>
      <c r="D76" s="151" t="s">
        <v>102</v>
      </c>
      <c r="E76" s="152">
        <v>300</v>
      </c>
      <c r="F76" s="151" t="s">
        <v>102</v>
      </c>
      <c r="G76" s="152" t="s">
        <v>102</v>
      </c>
      <c r="H76" s="151" t="s">
        <v>102</v>
      </c>
      <c r="I76" s="152">
        <v>50</v>
      </c>
      <c r="J76" s="138" t="s">
        <v>102</v>
      </c>
    </row>
    <row r="77" spans="1:10" ht="12.75" customHeight="1">
      <c r="A77" s="86" t="s">
        <v>282</v>
      </c>
      <c r="B77" s="138">
        <v>25400</v>
      </c>
      <c r="C77" s="152">
        <v>20320</v>
      </c>
      <c r="D77" s="103" t="s">
        <v>102</v>
      </c>
      <c r="E77" s="152">
        <v>5080</v>
      </c>
      <c r="F77" s="103" t="s">
        <v>102</v>
      </c>
      <c r="G77" s="138" t="s">
        <v>102</v>
      </c>
      <c r="H77" s="103" t="s">
        <v>102</v>
      </c>
      <c r="I77" s="138" t="s">
        <v>102</v>
      </c>
      <c r="J77" s="138" t="s">
        <v>102</v>
      </c>
    </row>
    <row r="78" spans="1:10" ht="12.75" customHeight="1">
      <c r="A78" s="86" t="s">
        <v>283</v>
      </c>
      <c r="B78" s="138" t="s">
        <v>102</v>
      </c>
      <c r="C78" s="152" t="s">
        <v>102</v>
      </c>
      <c r="D78" s="103" t="s">
        <v>102</v>
      </c>
      <c r="E78" s="152" t="s">
        <v>102</v>
      </c>
      <c r="F78" s="103" t="s">
        <v>102</v>
      </c>
      <c r="G78" s="138" t="s">
        <v>102</v>
      </c>
      <c r="H78" s="103" t="s">
        <v>102</v>
      </c>
      <c r="I78" s="138" t="s">
        <v>102</v>
      </c>
      <c r="J78" s="138" t="s">
        <v>102</v>
      </c>
    </row>
    <row r="79" spans="1:10" ht="12.75" customHeight="1">
      <c r="A79" s="174" t="s">
        <v>354</v>
      </c>
      <c r="B79" s="157">
        <v>35754</v>
      </c>
      <c r="C79" s="157">
        <v>21944</v>
      </c>
      <c r="D79" s="157" t="s">
        <v>102</v>
      </c>
      <c r="E79" s="157">
        <v>12880</v>
      </c>
      <c r="F79" s="157">
        <v>130</v>
      </c>
      <c r="G79" s="157">
        <v>320</v>
      </c>
      <c r="H79" s="157">
        <v>400</v>
      </c>
      <c r="I79" s="157">
        <v>80</v>
      </c>
      <c r="J79" s="157" t="s">
        <v>102</v>
      </c>
    </row>
    <row r="80" spans="1:10" ht="12.75" customHeight="1">
      <c r="A80" s="86"/>
      <c r="B80" s="138"/>
      <c r="C80" s="138"/>
      <c r="D80" s="103"/>
      <c r="E80" s="138"/>
      <c r="F80" s="103"/>
      <c r="G80" s="138"/>
      <c r="H80" s="103"/>
      <c r="I80" s="138"/>
      <c r="J80" s="138"/>
    </row>
    <row r="81" spans="1:10" ht="12.75" customHeight="1">
      <c r="A81" s="86" t="s">
        <v>284</v>
      </c>
      <c r="B81" s="138">
        <v>1506</v>
      </c>
      <c r="C81" s="152">
        <v>1506</v>
      </c>
      <c r="D81" s="103" t="s">
        <v>102</v>
      </c>
      <c r="E81" s="138" t="s">
        <v>102</v>
      </c>
      <c r="F81" s="103" t="s">
        <v>102</v>
      </c>
      <c r="G81" s="138" t="s">
        <v>102</v>
      </c>
      <c r="H81" s="151" t="s">
        <v>102</v>
      </c>
      <c r="I81" s="138" t="s">
        <v>102</v>
      </c>
      <c r="J81" s="138" t="s">
        <v>102</v>
      </c>
    </row>
    <row r="82" spans="1:10" ht="12.75" customHeight="1">
      <c r="A82" s="86" t="s">
        <v>285</v>
      </c>
      <c r="B82" s="138">
        <v>18000</v>
      </c>
      <c r="C82" s="152">
        <v>18000</v>
      </c>
      <c r="D82" s="103" t="s">
        <v>102</v>
      </c>
      <c r="E82" s="138" t="s">
        <v>102</v>
      </c>
      <c r="F82" s="103" t="s">
        <v>102</v>
      </c>
      <c r="G82" s="138" t="s">
        <v>102</v>
      </c>
      <c r="H82" s="103" t="s">
        <v>102</v>
      </c>
      <c r="I82" s="138" t="s">
        <v>102</v>
      </c>
      <c r="J82" s="138" t="s">
        <v>102</v>
      </c>
    </row>
    <row r="83" spans="1:10" ht="12.75" customHeight="1">
      <c r="A83" s="174" t="s">
        <v>286</v>
      </c>
      <c r="B83" s="157">
        <v>19506</v>
      </c>
      <c r="C83" s="157">
        <v>19506</v>
      </c>
      <c r="D83" s="156" t="s">
        <v>102</v>
      </c>
      <c r="E83" s="156" t="s">
        <v>102</v>
      </c>
      <c r="F83" s="156" t="s">
        <v>102</v>
      </c>
      <c r="G83" s="156" t="s">
        <v>102</v>
      </c>
      <c r="H83" s="157" t="s">
        <v>102</v>
      </c>
      <c r="I83" s="156" t="s">
        <v>102</v>
      </c>
      <c r="J83" s="157" t="s">
        <v>102</v>
      </c>
    </row>
    <row r="84" spans="1:10" ht="12.75" customHeight="1">
      <c r="A84" s="86"/>
      <c r="B84" s="138"/>
      <c r="C84" s="138"/>
      <c r="D84" s="138"/>
      <c r="E84" s="138"/>
      <c r="F84" s="138"/>
      <c r="G84" s="138"/>
      <c r="H84" s="138"/>
      <c r="I84" s="138"/>
      <c r="J84" s="138"/>
    </row>
    <row r="85" spans="1:10" ht="12.75" customHeight="1" thickBot="1">
      <c r="A85" s="217" t="s">
        <v>287</v>
      </c>
      <c r="B85" s="142">
        <v>4919863</v>
      </c>
      <c r="C85" s="142">
        <v>2270612</v>
      </c>
      <c r="D85" s="142">
        <v>168377</v>
      </c>
      <c r="E85" s="142">
        <v>1591608</v>
      </c>
      <c r="F85" s="142">
        <v>660887</v>
      </c>
      <c r="G85" s="142">
        <v>42327</v>
      </c>
      <c r="H85" s="141">
        <v>92591</v>
      </c>
      <c r="I85" s="142">
        <v>92644</v>
      </c>
      <c r="J85" s="142">
        <v>817</v>
      </c>
    </row>
    <row r="86" spans="2:10" ht="12.75">
      <c r="B86" s="205"/>
      <c r="C86" s="205"/>
      <c r="D86" s="205"/>
      <c r="E86" s="205"/>
      <c r="F86" s="205"/>
      <c r="G86" s="205"/>
      <c r="H86" s="205"/>
      <c r="I86" s="205"/>
      <c r="J86" s="205"/>
    </row>
    <row r="89" ht="12.75" customHeight="1"/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K86"/>
  <sheetViews>
    <sheetView zoomScale="75" zoomScaleNormal="75" zoomScaleSheetLayoutView="25" workbookViewId="0" topLeftCell="A1">
      <selection activeCell="A1" sqref="A1:J1"/>
    </sheetView>
  </sheetViews>
  <sheetFormatPr defaultColWidth="11.421875" defaultRowHeight="12.75"/>
  <cols>
    <col min="1" max="1" width="33.140625" style="83" customWidth="1"/>
    <col min="2" max="2" width="13.421875" style="83" customWidth="1"/>
    <col min="3" max="3" width="13.28125" style="83" customWidth="1"/>
    <col min="4" max="10" width="11.7109375" style="83" customWidth="1"/>
    <col min="11" max="11" width="11.421875" style="86" customWidth="1"/>
    <col min="12" max="16384" width="11.421875" style="83" customWidth="1"/>
  </cols>
  <sheetData>
    <row r="1" spans="1:11" s="81" customFormat="1" ht="18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216"/>
    </row>
    <row r="3" spans="1:10" ht="17.25">
      <c r="A3" s="283" t="s">
        <v>377</v>
      </c>
      <c r="B3" s="284"/>
      <c r="C3" s="284"/>
      <c r="D3" s="284"/>
      <c r="E3" s="284"/>
      <c r="F3" s="284"/>
      <c r="G3" s="284"/>
      <c r="H3" s="284"/>
      <c r="I3" s="285"/>
      <c r="J3" s="285"/>
    </row>
    <row r="4" spans="1:8" ht="14.25">
      <c r="A4" s="170"/>
      <c r="B4" s="170"/>
      <c r="C4" s="170"/>
      <c r="D4" s="170"/>
      <c r="E4" s="170"/>
      <c r="F4" s="170"/>
      <c r="G4" s="170"/>
      <c r="H4" s="170"/>
    </row>
    <row r="5" spans="1:10" ht="12.75" customHeight="1">
      <c r="A5" s="281" t="s">
        <v>226</v>
      </c>
      <c r="B5" s="91" t="s">
        <v>7</v>
      </c>
      <c r="C5" s="278" t="s">
        <v>308</v>
      </c>
      <c r="D5" s="276"/>
      <c r="E5" s="278" t="s">
        <v>309</v>
      </c>
      <c r="F5" s="276"/>
      <c r="G5" s="278" t="s">
        <v>310</v>
      </c>
      <c r="H5" s="276"/>
      <c r="I5" s="91" t="s">
        <v>294</v>
      </c>
      <c r="J5" s="90" t="s">
        <v>311</v>
      </c>
    </row>
    <row r="6" spans="1:10" ht="12.75" customHeight="1">
      <c r="A6" s="146" t="s">
        <v>227</v>
      </c>
      <c r="B6" s="172" t="s">
        <v>312</v>
      </c>
      <c r="C6" s="91" t="s">
        <v>313</v>
      </c>
      <c r="D6" s="90" t="s">
        <v>311</v>
      </c>
      <c r="E6" s="91" t="s">
        <v>311</v>
      </c>
      <c r="F6" s="90" t="s">
        <v>311</v>
      </c>
      <c r="G6" s="91" t="s">
        <v>314</v>
      </c>
      <c r="H6" s="91" t="s">
        <v>315</v>
      </c>
      <c r="I6" s="171" t="s">
        <v>316</v>
      </c>
      <c r="J6" s="172" t="s">
        <v>317</v>
      </c>
    </row>
    <row r="7" spans="1:10" ht="12.75" customHeight="1" thickBot="1">
      <c r="A7" s="93"/>
      <c r="B7" s="94" t="s">
        <v>318</v>
      </c>
      <c r="C7" s="95" t="s">
        <v>319</v>
      </c>
      <c r="D7" s="94" t="s">
        <v>320</v>
      </c>
      <c r="E7" s="95" t="s">
        <v>321</v>
      </c>
      <c r="F7" s="94" t="s">
        <v>322</v>
      </c>
      <c r="G7" s="95" t="s">
        <v>27</v>
      </c>
      <c r="H7" s="95" t="s">
        <v>323</v>
      </c>
      <c r="I7" s="95" t="s">
        <v>324</v>
      </c>
      <c r="J7" s="94" t="s">
        <v>325</v>
      </c>
    </row>
    <row r="8" spans="1:10" ht="12.75" customHeight="1">
      <c r="A8" s="149" t="s">
        <v>231</v>
      </c>
      <c r="B8" s="150">
        <v>1167376</v>
      </c>
      <c r="C8" s="206">
        <v>175106</v>
      </c>
      <c r="D8" s="99" t="s">
        <v>102</v>
      </c>
      <c r="E8" s="206">
        <v>70043</v>
      </c>
      <c r="F8" s="173">
        <v>875532</v>
      </c>
      <c r="G8" s="150" t="s">
        <v>102</v>
      </c>
      <c r="H8" s="99" t="s">
        <v>102</v>
      </c>
      <c r="I8" s="206">
        <v>46695</v>
      </c>
      <c r="J8" s="150" t="s">
        <v>102</v>
      </c>
    </row>
    <row r="9" spans="1:10" ht="12.75" customHeight="1">
      <c r="A9" s="86" t="s">
        <v>232</v>
      </c>
      <c r="B9" s="138">
        <v>829968</v>
      </c>
      <c r="C9" s="152">
        <v>124495</v>
      </c>
      <c r="D9" s="103" t="s">
        <v>102</v>
      </c>
      <c r="E9" s="152">
        <v>49798</v>
      </c>
      <c r="F9" s="151">
        <v>622476</v>
      </c>
      <c r="G9" s="138" t="s">
        <v>102</v>
      </c>
      <c r="H9" s="103" t="s">
        <v>102</v>
      </c>
      <c r="I9" s="152">
        <v>33199</v>
      </c>
      <c r="J9" s="138" t="s">
        <v>102</v>
      </c>
    </row>
    <row r="10" spans="1:10" ht="12.75" customHeight="1">
      <c r="A10" s="86" t="s">
        <v>233</v>
      </c>
      <c r="B10" s="138">
        <v>37207</v>
      </c>
      <c r="C10" s="152">
        <v>5581</v>
      </c>
      <c r="D10" s="103" t="s">
        <v>102</v>
      </c>
      <c r="E10" s="138">
        <v>2232</v>
      </c>
      <c r="F10" s="151">
        <v>27905</v>
      </c>
      <c r="G10" s="138" t="s">
        <v>102</v>
      </c>
      <c r="H10" s="103" t="s">
        <v>102</v>
      </c>
      <c r="I10" s="152">
        <v>1489</v>
      </c>
      <c r="J10" s="138" t="s">
        <v>102</v>
      </c>
    </row>
    <row r="11" spans="1:10" ht="12.75" customHeight="1">
      <c r="A11" s="86" t="s">
        <v>234</v>
      </c>
      <c r="B11" s="138">
        <v>185464</v>
      </c>
      <c r="C11" s="152">
        <v>23000</v>
      </c>
      <c r="D11" s="103">
        <v>31000</v>
      </c>
      <c r="E11" s="152">
        <v>24564</v>
      </c>
      <c r="F11" s="151">
        <v>100600</v>
      </c>
      <c r="G11" s="138" t="s">
        <v>102</v>
      </c>
      <c r="H11" s="103" t="s">
        <v>102</v>
      </c>
      <c r="I11" s="152">
        <v>6300</v>
      </c>
      <c r="J11" s="138" t="s">
        <v>102</v>
      </c>
    </row>
    <row r="12" spans="1:10" ht="12.75" customHeight="1">
      <c r="A12" s="174" t="s">
        <v>235</v>
      </c>
      <c r="B12" s="157">
        <v>2220015</v>
      </c>
      <c r="C12" s="157">
        <v>328182</v>
      </c>
      <c r="D12" s="156">
        <v>31000</v>
      </c>
      <c r="E12" s="157">
        <v>146637</v>
      </c>
      <c r="F12" s="157">
        <v>1626513</v>
      </c>
      <c r="G12" s="156" t="s">
        <v>102</v>
      </c>
      <c r="H12" s="156" t="s">
        <v>102</v>
      </c>
      <c r="I12" s="157">
        <v>87683</v>
      </c>
      <c r="J12" s="157" t="s">
        <v>102</v>
      </c>
    </row>
    <row r="13" spans="1:10" ht="12.75" customHeight="1">
      <c r="A13" s="86"/>
      <c r="B13" s="138"/>
      <c r="C13" s="138"/>
      <c r="D13" s="103"/>
      <c r="E13" s="138"/>
      <c r="F13" s="103"/>
      <c r="G13" s="138"/>
      <c r="H13" s="103"/>
      <c r="I13" s="138"/>
      <c r="J13" s="138"/>
    </row>
    <row r="14" spans="1:10" ht="12.75" customHeight="1">
      <c r="A14" s="174" t="s">
        <v>236</v>
      </c>
      <c r="B14" s="157">
        <v>571649</v>
      </c>
      <c r="C14" s="207">
        <v>56965</v>
      </c>
      <c r="D14" s="175">
        <v>12254</v>
      </c>
      <c r="E14" s="157" t="s">
        <v>102</v>
      </c>
      <c r="F14" s="175">
        <v>404451</v>
      </c>
      <c r="G14" s="207">
        <v>96840</v>
      </c>
      <c r="H14" s="175">
        <v>1139</v>
      </c>
      <c r="I14" s="157" t="s">
        <v>102</v>
      </c>
      <c r="J14" s="157" t="s">
        <v>102</v>
      </c>
    </row>
    <row r="15" spans="1:10" ht="12.75" customHeight="1">
      <c r="A15" s="86"/>
      <c r="B15" s="138"/>
      <c r="C15" s="138"/>
      <c r="D15" s="103"/>
      <c r="E15" s="138"/>
      <c r="F15" s="103"/>
      <c r="G15" s="138"/>
      <c r="H15" s="103"/>
      <c r="I15" s="138"/>
      <c r="J15" s="138"/>
    </row>
    <row r="16" spans="1:10" ht="12.75" customHeight="1">
      <c r="A16" s="174" t="s">
        <v>237</v>
      </c>
      <c r="B16" s="157">
        <v>418500</v>
      </c>
      <c r="C16" s="207">
        <v>5000</v>
      </c>
      <c r="D16" s="156" t="s">
        <v>102</v>
      </c>
      <c r="E16" s="207" t="s">
        <v>102</v>
      </c>
      <c r="F16" s="175">
        <v>413500</v>
      </c>
      <c r="G16" s="157" t="s">
        <v>102</v>
      </c>
      <c r="H16" s="156" t="s">
        <v>102</v>
      </c>
      <c r="I16" s="157" t="s">
        <v>102</v>
      </c>
      <c r="J16" s="157" t="s">
        <v>102</v>
      </c>
    </row>
    <row r="17" spans="1:10" ht="12.75" customHeight="1">
      <c r="A17" s="86"/>
      <c r="B17" s="138"/>
      <c r="C17" s="138"/>
      <c r="D17" s="103"/>
      <c r="E17" s="138"/>
      <c r="F17" s="103"/>
      <c r="G17" s="138"/>
      <c r="H17" s="103"/>
      <c r="I17" s="138"/>
      <c r="J17" s="138"/>
    </row>
    <row r="18" spans="1:10" ht="12.75" customHeight="1">
      <c r="A18" s="86" t="s">
        <v>238</v>
      </c>
      <c r="B18" s="138">
        <v>9120</v>
      </c>
      <c r="C18" s="152">
        <v>5340</v>
      </c>
      <c r="D18" s="103" t="s">
        <v>102</v>
      </c>
      <c r="E18" s="138" t="s">
        <v>102</v>
      </c>
      <c r="F18" s="151">
        <v>2670</v>
      </c>
      <c r="G18" s="138" t="s">
        <v>102</v>
      </c>
      <c r="H18" s="103">
        <v>360</v>
      </c>
      <c r="I18" s="138">
        <v>750</v>
      </c>
      <c r="J18" s="138" t="s">
        <v>102</v>
      </c>
    </row>
    <row r="19" spans="1:10" ht="12.75" customHeight="1">
      <c r="A19" s="86" t="s">
        <v>239</v>
      </c>
      <c r="B19" s="138">
        <v>9430</v>
      </c>
      <c r="C19" s="152">
        <v>6045</v>
      </c>
      <c r="D19" s="103" t="s">
        <v>102</v>
      </c>
      <c r="E19" s="138" t="s">
        <v>102</v>
      </c>
      <c r="F19" s="151">
        <v>1674</v>
      </c>
      <c r="G19" s="138" t="s">
        <v>102</v>
      </c>
      <c r="H19" s="151">
        <v>511</v>
      </c>
      <c r="I19" s="152" t="s">
        <v>102</v>
      </c>
      <c r="J19" s="138">
        <v>1200</v>
      </c>
    </row>
    <row r="20" spans="1:10" ht="12.75" customHeight="1">
      <c r="A20" s="86" t="s">
        <v>240</v>
      </c>
      <c r="B20" s="138">
        <v>98000</v>
      </c>
      <c r="C20" s="152">
        <v>64570</v>
      </c>
      <c r="D20" s="103" t="s">
        <v>102</v>
      </c>
      <c r="E20" s="152" t="s">
        <v>102</v>
      </c>
      <c r="F20" s="103">
        <v>17640</v>
      </c>
      <c r="G20" s="138" t="s">
        <v>102</v>
      </c>
      <c r="H20" s="103">
        <v>5390</v>
      </c>
      <c r="I20" s="138" t="s">
        <v>102</v>
      </c>
      <c r="J20" s="138">
        <v>10400</v>
      </c>
    </row>
    <row r="21" spans="1:10" ht="12.75" customHeight="1">
      <c r="A21" s="174" t="s">
        <v>352</v>
      </c>
      <c r="B21" s="157">
        <v>116550</v>
      </c>
      <c r="C21" s="157">
        <v>75955</v>
      </c>
      <c r="D21" s="156" t="s">
        <v>102</v>
      </c>
      <c r="E21" s="157" t="s">
        <v>102</v>
      </c>
      <c r="F21" s="157">
        <v>21984</v>
      </c>
      <c r="G21" s="156" t="s">
        <v>102</v>
      </c>
      <c r="H21" s="157">
        <v>6261</v>
      </c>
      <c r="I21" s="157">
        <v>750</v>
      </c>
      <c r="J21" s="157">
        <v>11600</v>
      </c>
    </row>
    <row r="22" spans="1:10" ht="12.75" customHeight="1">
      <c r="A22" s="86"/>
      <c r="B22" s="138"/>
      <c r="C22" s="138"/>
      <c r="D22" s="103"/>
      <c r="E22" s="138"/>
      <c r="F22" s="103"/>
      <c r="G22" s="138"/>
      <c r="H22" s="103"/>
      <c r="I22" s="138"/>
      <c r="J22" s="138"/>
    </row>
    <row r="23" spans="1:10" ht="12.75" customHeight="1">
      <c r="A23" s="174" t="s">
        <v>241</v>
      </c>
      <c r="B23" s="157">
        <v>84239</v>
      </c>
      <c r="C23" s="207">
        <v>50543</v>
      </c>
      <c r="D23" s="156">
        <v>16848</v>
      </c>
      <c r="E23" s="157" t="s">
        <v>102</v>
      </c>
      <c r="F23" s="175">
        <v>12636</v>
      </c>
      <c r="G23" s="157" t="s">
        <v>102</v>
      </c>
      <c r="H23" s="156" t="s">
        <v>102</v>
      </c>
      <c r="I23" s="157" t="s">
        <v>102</v>
      </c>
      <c r="J23" s="157">
        <v>4212</v>
      </c>
    </row>
    <row r="24" spans="1:10" ht="12.75" customHeight="1">
      <c r="A24" s="86"/>
      <c r="B24" s="138"/>
      <c r="C24" s="138"/>
      <c r="D24" s="103"/>
      <c r="E24" s="138"/>
      <c r="F24" s="103"/>
      <c r="G24" s="138"/>
      <c r="H24" s="103"/>
      <c r="I24" s="138"/>
      <c r="J24" s="138"/>
    </row>
    <row r="25" spans="1:10" ht="12.75" customHeight="1">
      <c r="A25" s="174" t="s">
        <v>242</v>
      </c>
      <c r="B25" s="157">
        <v>55100</v>
      </c>
      <c r="C25" s="207">
        <v>4500</v>
      </c>
      <c r="D25" s="175">
        <v>41000</v>
      </c>
      <c r="E25" s="157" t="s">
        <v>102</v>
      </c>
      <c r="F25" s="175">
        <v>6600</v>
      </c>
      <c r="G25" s="157" t="s">
        <v>102</v>
      </c>
      <c r="H25" s="175">
        <v>3000</v>
      </c>
      <c r="I25" s="157" t="s">
        <v>102</v>
      </c>
      <c r="J25" s="157" t="s">
        <v>102</v>
      </c>
    </row>
    <row r="26" spans="1:10" ht="12.75" customHeight="1">
      <c r="A26" s="86"/>
      <c r="B26" s="138"/>
      <c r="C26" s="138"/>
      <c r="D26" s="103"/>
      <c r="E26" s="138"/>
      <c r="F26" s="103"/>
      <c r="G26" s="138"/>
      <c r="H26" s="103"/>
      <c r="I26" s="138"/>
      <c r="J26" s="138"/>
    </row>
    <row r="27" spans="1:10" ht="12.75" customHeight="1">
      <c r="A27" s="86" t="s">
        <v>243</v>
      </c>
      <c r="B27" s="138">
        <v>6838</v>
      </c>
      <c r="C27" s="138">
        <v>342</v>
      </c>
      <c r="D27" s="103">
        <v>4786</v>
      </c>
      <c r="E27" s="138">
        <v>684</v>
      </c>
      <c r="F27" s="151">
        <v>684</v>
      </c>
      <c r="G27" s="138" t="s">
        <v>102</v>
      </c>
      <c r="H27" s="103" t="s">
        <v>102</v>
      </c>
      <c r="I27" s="152">
        <v>342</v>
      </c>
      <c r="J27" s="138" t="s">
        <v>102</v>
      </c>
    </row>
    <row r="28" spans="1:10" ht="12.75" customHeight="1">
      <c r="A28" s="86" t="s">
        <v>244</v>
      </c>
      <c r="B28" s="138">
        <v>15121</v>
      </c>
      <c r="C28" s="138" t="s">
        <v>102</v>
      </c>
      <c r="D28" s="151">
        <v>11144</v>
      </c>
      <c r="E28" s="152">
        <v>3977</v>
      </c>
      <c r="F28" s="103" t="s">
        <v>102</v>
      </c>
      <c r="G28" s="138" t="s">
        <v>102</v>
      </c>
      <c r="H28" s="103" t="s">
        <v>102</v>
      </c>
      <c r="I28" s="138" t="s">
        <v>102</v>
      </c>
      <c r="J28" s="138" t="s">
        <v>102</v>
      </c>
    </row>
    <row r="29" spans="1:10" ht="12.75" customHeight="1">
      <c r="A29" s="86" t="s">
        <v>245</v>
      </c>
      <c r="B29" s="138">
        <v>19122</v>
      </c>
      <c r="C29" s="138" t="s">
        <v>102</v>
      </c>
      <c r="D29" s="151">
        <v>11473</v>
      </c>
      <c r="E29" s="138" t="s">
        <v>102</v>
      </c>
      <c r="F29" s="103" t="s">
        <v>102</v>
      </c>
      <c r="G29" s="138" t="s">
        <v>102</v>
      </c>
      <c r="H29" s="103" t="s">
        <v>102</v>
      </c>
      <c r="I29" s="152">
        <v>7649</v>
      </c>
      <c r="J29" s="138" t="s">
        <v>102</v>
      </c>
    </row>
    <row r="30" spans="1:10" ht="12.75" customHeight="1">
      <c r="A30" s="174" t="s">
        <v>351</v>
      </c>
      <c r="B30" s="157">
        <v>41081</v>
      </c>
      <c r="C30" s="156">
        <v>342</v>
      </c>
      <c r="D30" s="157">
        <v>27403</v>
      </c>
      <c r="E30" s="157">
        <v>4661</v>
      </c>
      <c r="F30" s="157">
        <v>684</v>
      </c>
      <c r="G30" s="156" t="s">
        <v>102</v>
      </c>
      <c r="H30" s="156" t="s">
        <v>102</v>
      </c>
      <c r="I30" s="157">
        <v>7991</v>
      </c>
      <c r="J30" s="157" t="s">
        <v>102</v>
      </c>
    </row>
    <row r="31" spans="1:10" ht="12.75" customHeight="1">
      <c r="A31" s="86"/>
      <c r="B31" s="138"/>
      <c r="C31" s="138"/>
      <c r="D31" s="103"/>
      <c r="E31" s="138"/>
      <c r="F31" s="103"/>
      <c r="G31" s="138"/>
      <c r="H31" s="103"/>
      <c r="I31" s="138"/>
      <c r="J31" s="138"/>
    </row>
    <row r="32" spans="1:10" ht="12.75" customHeight="1">
      <c r="A32" s="86" t="s">
        <v>246</v>
      </c>
      <c r="B32" s="138">
        <v>12219</v>
      </c>
      <c r="C32" s="152">
        <v>5498</v>
      </c>
      <c r="D32" s="151">
        <v>1222</v>
      </c>
      <c r="E32" s="152">
        <v>1222</v>
      </c>
      <c r="F32" s="151">
        <v>611</v>
      </c>
      <c r="G32" s="138" t="s">
        <v>102</v>
      </c>
      <c r="H32" s="151">
        <v>978</v>
      </c>
      <c r="I32" s="152">
        <v>1466</v>
      </c>
      <c r="J32" s="138">
        <v>1222</v>
      </c>
    </row>
    <row r="33" spans="1:10" ht="12.75" customHeight="1">
      <c r="A33" s="86" t="s">
        <v>247</v>
      </c>
      <c r="B33" s="138">
        <v>61058</v>
      </c>
      <c r="C33" s="152">
        <v>27475</v>
      </c>
      <c r="D33" s="151">
        <v>6106</v>
      </c>
      <c r="E33" s="152">
        <v>6106</v>
      </c>
      <c r="F33" s="151">
        <v>3053</v>
      </c>
      <c r="G33" s="152" t="s">
        <v>102</v>
      </c>
      <c r="H33" s="151">
        <v>4885</v>
      </c>
      <c r="I33" s="152">
        <v>7327</v>
      </c>
      <c r="J33" s="138">
        <v>6106</v>
      </c>
    </row>
    <row r="34" spans="1:10" ht="12.75" customHeight="1">
      <c r="A34" s="86" t="s">
        <v>248</v>
      </c>
      <c r="B34" s="138">
        <v>8051</v>
      </c>
      <c r="C34" s="152">
        <v>3623</v>
      </c>
      <c r="D34" s="151">
        <v>805</v>
      </c>
      <c r="E34" s="152">
        <v>805</v>
      </c>
      <c r="F34" s="151">
        <v>403</v>
      </c>
      <c r="G34" s="138" t="s">
        <v>102</v>
      </c>
      <c r="H34" s="103">
        <v>644</v>
      </c>
      <c r="I34" s="152">
        <v>966</v>
      </c>
      <c r="J34" s="138">
        <v>805</v>
      </c>
    </row>
    <row r="35" spans="1:10" ht="12.75" customHeight="1">
      <c r="A35" s="86" t="s">
        <v>249</v>
      </c>
      <c r="B35" s="138">
        <v>148</v>
      </c>
      <c r="C35" s="152">
        <v>67</v>
      </c>
      <c r="D35" s="103">
        <v>14</v>
      </c>
      <c r="E35" s="152">
        <v>15</v>
      </c>
      <c r="F35" s="103">
        <v>7</v>
      </c>
      <c r="G35" s="138" t="s">
        <v>102</v>
      </c>
      <c r="H35" s="103">
        <v>12</v>
      </c>
      <c r="I35" s="152">
        <v>18</v>
      </c>
      <c r="J35" s="138">
        <v>15</v>
      </c>
    </row>
    <row r="36" spans="1:10" ht="12.75" customHeight="1">
      <c r="A36" s="174" t="s">
        <v>250</v>
      </c>
      <c r="B36" s="157">
        <v>81476</v>
      </c>
      <c r="C36" s="157">
        <v>36663</v>
      </c>
      <c r="D36" s="157">
        <v>8147</v>
      </c>
      <c r="E36" s="157">
        <v>8148</v>
      </c>
      <c r="F36" s="157">
        <v>4074</v>
      </c>
      <c r="G36" s="157">
        <v>0</v>
      </c>
      <c r="H36" s="157">
        <v>6519</v>
      </c>
      <c r="I36" s="157">
        <v>9777</v>
      </c>
      <c r="J36" s="157">
        <v>8148</v>
      </c>
    </row>
    <row r="37" spans="1:10" ht="12.75" customHeight="1">
      <c r="A37" s="86"/>
      <c r="B37" s="138"/>
      <c r="C37" s="138"/>
      <c r="D37" s="103"/>
      <c r="E37" s="138"/>
      <c r="F37" s="103"/>
      <c r="G37" s="138"/>
      <c r="H37" s="103"/>
      <c r="I37" s="138"/>
      <c r="J37" s="138"/>
    </row>
    <row r="38" spans="1:10" ht="12.75" customHeight="1">
      <c r="A38" s="174" t="s">
        <v>251</v>
      </c>
      <c r="B38" s="157">
        <v>1050</v>
      </c>
      <c r="C38" s="157" t="s">
        <v>102</v>
      </c>
      <c r="D38" s="156" t="s">
        <v>102</v>
      </c>
      <c r="E38" s="157">
        <v>550</v>
      </c>
      <c r="F38" s="156" t="s">
        <v>102</v>
      </c>
      <c r="G38" s="157" t="s">
        <v>102</v>
      </c>
      <c r="H38" s="156" t="s">
        <v>102</v>
      </c>
      <c r="I38" s="157" t="s">
        <v>102</v>
      </c>
      <c r="J38" s="157">
        <v>500</v>
      </c>
    </row>
    <row r="39" spans="1:10" ht="12.75" customHeight="1">
      <c r="A39" s="86"/>
      <c r="B39" s="138"/>
      <c r="C39" s="138"/>
      <c r="D39" s="103"/>
      <c r="E39" s="138"/>
      <c r="F39" s="103"/>
      <c r="G39" s="138"/>
      <c r="H39" s="103"/>
      <c r="I39" s="138"/>
      <c r="J39" s="138"/>
    </row>
    <row r="40" spans="1:10" ht="12.75" customHeight="1">
      <c r="A40" s="86" t="s">
        <v>252</v>
      </c>
      <c r="B40" s="138">
        <v>13446</v>
      </c>
      <c r="C40" s="152">
        <v>9143</v>
      </c>
      <c r="D40" s="151">
        <v>3227</v>
      </c>
      <c r="E40" s="152">
        <v>1076</v>
      </c>
      <c r="F40" s="103" t="s">
        <v>102</v>
      </c>
      <c r="G40" s="138" t="s">
        <v>102</v>
      </c>
      <c r="H40" s="103" t="s">
        <v>102</v>
      </c>
      <c r="I40" s="138" t="s">
        <v>102</v>
      </c>
      <c r="J40" s="138" t="s">
        <v>102</v>
      </c>
    </row>
    <row r="41" spans="1:10" ht="12.75" customHeight="1">
      <c r="A41" s="86" t="s">
        <v>253</v>
      </c>
      <c r="B41" s="138">
        <v>51998</v>
      </c>
      <c r="C41" s="152">
        <v>24439</v>
      </c>
      <c r="D41" s="151">
        <v>27559</v>
      </c>
      <c r="E41" s="138" t="s">
        <v>102</v>
      </c>
      <c r="F41" s="103" t="s">
        <v>102</v>
      </c>
      <c r="G41" s="138" t="s">
        <v>102</v>
      </c>
      <c r="H41" s="103" t="s">
        <v>102</v>
      </c>
      <c r="I41" s="138" t="s">
        <v>102</v>
      </c>
      <c r="J41" s="138" t="s">
        <v>102</v>
      </c>
    </row>
    <row r="42" spans="1:10" ht="12.75" customHeight="1">
      <c r="A42" s="86" t="s">
        <v>254</v>
      </c>
      <c r="B42" s="138">
        <v>66806</v>
      </c>
      <c r="C42" s="152" t="s">
        <v>102</v>
      </c>
      <c r="D42" s="151">
        <v>50105</v>
      </c>
      <c r="E42" s="152">
        <v>10021</v>
      </c>
      <c r="F42" s="103" t="s">
        <v>102</v>
      </c>
      <c r="G42" s="138" t="s">
        <v>102</v>
      </c>
      <c r="H42" s="103" t="s">
        <v>102</v>
      </c>
      <c r="I42" s="138">
        <v>6680</v>
      </c>
      <c r="J42" s="138" t="s">
        <v>102</v>
      </c>
    </row>
    <row r="43" spans="1:10" ht="12.75" customHeight="1">
      <c r="A43" s="86" t="s">
        <v>255</v>
      </c>
      <c r="B43" s="138">
        <v>48595</v>
      </c>
      <c r="C43" s="152">
        <v>8500</v>
      </c>
      <c r="D43" s="151">
        <v>25000</v>
      </c>
      <c r="E43" s="138">
        <v>8000</v>
      </c>
      <c r="F43" s="151">
        <v>3000</v>
      </c>
      <c r="G43" s="138" t="s">
        <v>102</v>
      </c>
      <c r="H43" s="103" t="s">
        <v>102</v>
      </c>
      <c r="I43" s="138">
        <v>4095</v>
      </c>
      <c r="J43" s="138" t="s">
        <v>102</v>
      </c>
    </row>
    <row r="44" spans="1:10" ht="12.75" customHeight="1">
      <c r="A44" s="86" t="s">
        <v>256</v>
      </c>
      <c r="B44" s="138">
        <v>22555</v>
      </c>
      <c r="C44" s="152">
        <v>13533</v>
      </c>
      <c r="D44" s="151">
        <v>5639</v>
      </c>
      <c r="E44" s="152" t="s">
        <v>102</v>
      </c>
      <c r="F44" s="151" t="s">
        <v>102</v>
      </c>
      <c r="G44" s="138">
        <v>3383</v>
      </c>
      <c r="H44" s="151" t="s">
        <v>102</v>
      </c>
      <c r="I44" s="152" t="s">
        <v>102</v>
      </c>
      <c r="J44" s="138" t="s">
        <v>102</v>
      </c>
    </row>
    <row r="45" spans="1:10" ht="12.75" customHeight="1">
      <c r="A45" s="86" t="s">
        <v>257</v>
      </c>
      <c r="B45" s="138">
        <v>32137</v>
      </c>
      <c r="C45" s="152">
        <v>8240</v>
      </c>
      <c r="D45" s="151">
        <v>19228</v>
      </c>
      <c r="E45" s="152">
        <v>4669</v>
      </c>
      <c r="F45" s="103" t="s">
        <v>102</v>
      </c>
      <c r="G45" s="138" t="s">
        <v>102</v>
      </c>
      <c r="H45" s="103" t="s">
        <v>102</v>
      </c>
      <c r="I45" s="138" t="s">
        <v>102</v>
      </c>
      <c r="J45" s="138" t="s">
        <v>102</v>
      </c>
    </row>
    <row r="46" spans="1:10" ht="12.75" customHeight="1">
      <c r="A46" s="86" t="s">
        <v>258</v>
      </c>
      <c r="B46" s="138">
        <v>17971</v>
      </c>
      <c r="C46" s="152">
        <v>5391</v>
      </c>
      <c r="D46" s="151">
        <v>12580</v>
      </c>
      <c r="E46" s="152" t="s">
        <v>102</v>
      </c>
      <c r="F46" s="103" t="s">
        <v>102</v>
      </c>
      <c r="G46" s="138" t="s">
        <v>102</v>
      </c>
      <c r="H46" s="103" t="s">
        <v>102</v>
      </c>
      <c r="I46" s="138" t="s">
        <v>102</v>
      </c>
      <c r="J46" s="138" t="s">
        <v>102</v>
      </c>
    </row>
    <row r="47" spans="1:10" ht="12.75" customHeight="1">
      <c r="A47" s="86" t="s">
        <v>259</v>
      </c>
      <c r="B47" s="138">
        <v>10412</v>
      </c>
      <c r="C47" s="152">
        <v>5208</v>
      </c>
      <c r="D47" s="151">
        <v>5204</v>
      </c>
      <c r="E47" s="138" t="s">
        <v>102</v>
      </c>
      <c r="F47" s="103" t="s">
        <v>102</v>
      </c>
      <c r="G47" s="138" t="s">
        <v>102</v>
      </c>
      <c r="H47" s="103" t="s">
        <v>102</v>
      </c>
      <c r="I47" s="138" t="s">
        <v>102</v>
      </c>
      <c r="J47" s="138" t="s">
        <v>102</v>
      </c>
    </row>
    <row r="48" spans="1:10" ht="12.75" customHeight="1">
      <c r="A48" s="86" t="s">
        <v>260</v>
      </c>
      <c r="B48" s="138">
        <v>33473</v>
      </c>
      <c r="C48" s="152">
        <v>1674</v>
      </c>
      <c r="D48" s="151">
        <v>24101</v>
      </c>
      <c r="E48" s="152">
        <v>3347</v>
      </c>
      <c r="F48" s="103" t="s">
        <v>102</v>
      </c>
      <c r="G48" s="138" t="s">
        <v>102</v>
      </c>
      <c r="H48" s="151">
        <v>1004</v>
      </c>
      <c r="I48" s="152" t="s">
        <v>102</v>
      </c>
      <c r="J48" s="138">
        <v>3347</v>
      </c>
    </row>
    <row r="49" spans="1:10" ht="12.75" customHeight="1">
      <c r="A49" s="174" t="s">
        <v>353</v>
      </c>
      <c r="B49" s="157">
        <v>297393</v>
      </c>
      <c r="C49" s="157">
        <v>76128</v>
      </c>
      <c r="D49" s="157">
        <v>172643</v>
      </c>
      <c r="E49" s="157">
        <v>27113</v>
      </c>
      <c r="F49" s="157">
        <v>3000</v>
      </c>
      <c r="G49" s="156">
        <v>3383</v>
      </c>
      <c r="H49" s="157">
        <v>1004</v>
      </c>
      <c r="I49" s="157">
        <v>10775</v>
      </c>
      <c r="J49" s="157">
        <v>3347</v>
      </c>
    </row>
    <row r="50" spans="1:10" ht="12.75" customHeight="1">
      <c r="A50" s="86"/>
      <c r="B50" s="138"/>
      <c r="C50" s="138"/>
      <c r="D50" s="103"/>
      <c r="E50" s="138"/>
      <c r="F50" s="103"/>
      <c r="G50" s="138"/>
      <c r="H50" s="103"/>
      <c r="I50" s="138"/>
      <c r="J50" s="138"/>
    </row>
    <row r="51" spans="1:10" ht="12.75" customHeight="1">
      <c r="A51" s="174" t="s">
        <v>261</v>
      </c>
      <c r="B51" s="157">
        <v>2395</v>
      </c>
      <c r="C51" s="157" t="s">
        <v>102</v>
      </c>
      <c r="D51" s="175">
        <v>980</v>
      </c>
      <c r="E51" s="207">
        <v>1415</v>
      </c>
      <c r="F51" s="156" t="s">
        <v>102</v>
      </c>
      <c r="G51" s="157" t="s">
        <v>102</v>
      </c>
      <c r="H51" s="156" t="s">
        <v>102</v>
      </c>
      <c r="I51" s="157" t="s">
        <v>102</v>
      </c>
      <c r="J51" s="157" t="s">
        <v>102</v>
      </c>
    </row>
    <row r="52" spans="1:10" ht="12.75" customHeight="1">
      <c r="A52" s="86"/>
      <c r="B52" s="138"/>
      <c r="C52" s="138"/>
      <c r="D52" s="103"/>
      <c r="E52" s="138"/>
      <c r="F52" s="103"/>
      <c r="G52" s="138"/>
      <c r="H52" s="103"/>
      <c r="I52" s="138"/>
      <c r="J52" s="138"/>
    </row>
    <row r="53" spans="1:10" ht="12.75" customHeight="1">
      <c r="A53" s="86" t="s">
        <v>262</v>
      </c>
      <c r="B53" s="138">
        <v>9027</v>
      </c>
      <c r="C53" s="152">
        <v>9027</v>
      </c>
      <c r="D53" s="151" t="s">
        <v>102</v>
      </c>
      <c r="E53" s="138" t="s">
        <v>102</v>
      </c>
      <c r="F53" s="103" t="s">
        <v>102</v>
      </c>
      <c r="G53" s="138" t="s">
        <v>102</v>
      </c>
      <c r="H53" s="103" t="s">
        <v>102</v>
      </c>
      <c r="I53" s="138" t="s">
        <v>102</v>
      </c>
      <c r="J53" s="138" t="s">
        <v>102</v>
      </c>
    </row>
    <row r="54" spans="1:10" ht="12.75" customHeight="1">
      <c r="A54" s="86" t="s">
        <v>263</v>
      </c>
      <c r="B54" s="138">
        <v>9642</v>
      </c>
      <c r="C54" s="152" t="s">
        <v>102</v>
      </c>
      <c r="D54" s="151">
        <v>6742</v>
      </c>
      <c r="E54" s="138">
        <v>1455</v>
      </c>
      <c r="F54" s="151">
        <v>1445</v>
      </c>
      <c r="G54" s="138" t="s">
        <v>102</v>
      </c>
      <c r="H54" s="103" t="s">
        <v>102</v>
      </c>
      <c r="I54" s="138" t="s">
        <v>102</v>
      </c>
      <c r="J54" s="138" t="s">
        <v>102</v>
      </c>
    </row>
    <row r="55" spans="1:10" ht="12.75" customHeight="1">
      <c r="A55" s="86" t="s">
        <v>264</v>
      </c>
      <c r="B55" s="138">
        <v>15531</v>
      </c>
      <c r="C55" s="152">
        <v>15531</v>
      </c>
      <c r="D55" s="103" t="s">
        <v>102</v>
      </c>
      <c r="E55" s="138" t="s">
        <v>102</v>
      </c>
      <c r="F55" s="103" t="s">
        <v>102</v>
      </c>
      <c r="G55" s="138" t="s">
        <v>102</v>
      </c>
      <c r="H55" s="103" t="s">
        <v>102</v>
      </c>
      <c r="I55" s="138" t="s">
        <v>102</v>
      </c>
      <c r="J55" s="138" t="s">
        <v>102</v>
      </c>
    </row>
    <row r="56" spans="1:10" ht="12.75" customHeight="1">
      <c r="A56" s="86" t="s">
        <v>265</v>
      </c>
      <c r="B56" s="138">
        <v>14629</v>
      </c>
      <c r="C56" s="152">
        <v>1000</v>
      </c>
      <c r="D56" s="151">
        <v>5429</v>
      </c>
      <c r="E56" s="152">
        <v>7200</v>
      </c>
      <c r="F56" s="151" t="s">
        <v>102</v>
      </c>
      <c r="G56" s="138" t="s">
        <v>102</v>
      </c>
      <c r="H56" s="103" t="s">
        <v>102</v>
      </c>
      <c r="I56" s="138">
        <v>1000</v>
      </c>
      <c r="J56" s="138" t="s">
        <v>102</v>
      </c>
    </row>
    <row r="57" spans="1:10" ht="12.75" customHeight="1">
      <c r="A57" s="86" t="s">
        <v>266</v>
      </c>
      <c r="B57" s="138">
        <v>30071</v>
      </c>
      <c r="C57" s="152" t="s">
        <v>102</v>
      </c>
      <c r="D57" s="103">
        <v>27845</v>
      </c>
      <c r="E57" s="138" t="s">
        <v>102</v>
      </c>
      <c r="F57" s="103" t="s">
        <v>102</v>
      </c>
      <c r="G57" s="138" t="s">
        <v>102</v>
      </c>
      <c r="H57" s="103" t="s">
        <v>102</v>
      </c>
      <c r="I57" s="138">
        <v>131</v>
      </c>
      <c r="J57" s="138">
        <v>2095</v>
      </c>
    </row>
    <row r="58" spans="1:10" ht="12.75" customHeight="1">
      <c r="A58" s="174" t="s">
        <v>267</v>
      </c>
      <c r="B58" s="157">
        <v>78900</v>
      </c>
      <c r="C58" s="157">
        <v>25558</v>
      </c>
      <c r="D58" s="157">
        <v>40016</v>
      </c>
      <c r="E58" s="157">
        <v>8655</v>
      </c>
      <c r="F58" s="157">
        <v>1445</v>
      </c>
      <c r="G58" s="156" t="s">
        <v>102</v>
      </c>
      <c r="H58" s="156" t="s">
        <v>102</v>
      </c>
      <c r="I58" s="156">
        <v>1131</v>
      </c>
      <c r="J58" s="157">
        <v>2095</v>
      </c>
    </row>
    <row r="59" spans="1:10" ht="12.75" customHeight="1">
      <c r="A59" s="86"/>
      <c r="B59" s="138"/>
      <c r="C59" s="138"/>
      <c r="D59" s="103"/>
      <c r="E59" s="138"/>
      <c r="F59" s="103"/>
      <c r="G59" s="138"/>
      <c r="H59" s="103"/>
      <c r="I59" s="138"/>
      <c r="J59" s="138"/>
    </row>
    <row r="60" spans="1:10" ht="12.75" customHeight="1">
      <c r="A60" s="86" t="s">
        <v>268</v>
      </c>
      <c r="B60" s="138">
        <v>1580</v>
      </c>
      <c r="C60" s="138" t="s">
        <v>102</v>
      </c>
      <c r="D60" s="151">
        <v>1580</v>
      </c>
      <c r="E60" s="138" t="s">
        <v>102</v>
      </c>
      <c r="F60" s="103" t="s">
        <v>102</v>
      </c>
      <c r="G60" s="138" t="s">
        <v>102</v>
      </c>
      <c r="H60" s="103" t="s">
        <v>102</v>
      </c>
      <c r="I60" s="138" t="s">
        <v>102</v>
      </c>
      <c r="J60" s="138" t="s">
        <v>102</v>
      </c>
    </row>
    <row r="61" spans="1:10" ht="12.75" customHeight="1">
      <c r="A61" s="86" t="s">
        <v>269</v>
      </c>
      <c r="B61" s="138">
        <v>110</v>
      </c>
      <c r="C61" s="138" t="s">
        <v>102</v>
      </c>
      <c r="D61" s="151">
        <v>110</v>
      </c>
      <c r="E61" s="138" t="s">
        <v>102</v>
      </c>
      <c r="F61" s="103" t="s">
        <v>102</v>
      </c>
      <c r="G61" s="138" t="s">
        <v>102</v>
      </c>
      <c r="H61" s="103" t="s">
        <v>102</v>
      </c>
      <c r="I61" s="138" t="s">
        <v>102</v>
      </c>
      <c r="J61" s="138" t="s">
        <v>102</v>
      </c>
    </row>
    <row r="62" spans="1:10" ht="12.75" customHeight="1">
      <c r="A62" s="86" t="s">
        <v>270</v>
      </c>
      <c r="B62" s="138">
        <v>4275</v>
      </c>
      <c r="C62" s="152">
        <v>1710</v>
      </c>
      <c r="D62" s="151">
        <v>2565</v>
      </c>
      <c r="E62" s="138" t="s">
        <v>102</v>
      </c>
      <c r="F62" s="103" t="s">
        <v>102</v>
      </c>
      <c r="G62" s="138" t="s">
        <v>102</v>
      </c>
      <c r="H62" s="103" t="s">
        <v>102</v>
      </c>
      <c r="I62" s="152" t="s">
        <v>102</v>
      </c>
      <c r="J62" s="138" t="s">
        <v>102</v>
      </c>
    </row>
    <row r="63" spans="1:10" ht="12.75" customHeight="1">
      <c r="A63" s="174" t="s">
        <v>271</v>
      </c>
      <c r="B63" s="157">
        <v>5965</v>
      </c>
      <c r="C63" s="157">
        <v>1710</v>
      </c>
      <c r="D63" s="157">
        <v>4255</v>
      </c>
      <c r="E63" s="156" t="s">
        <v>102</v>
      </c>
      <c r="F63" s="156" t="s">
        <v>102</v>
      </c>
      <c r="G63" s="156" t="s">
        <v>102</v>
      </c>
      <c r="H63" s="156" t="s">
        <v>102</v>
      </c>
      <c r="I63" s="157" t="s">
        <v>102</v>
      </c>
      <c r="J63" s="157" t="s">
        <v>102</v>
      </c>
    </row>
    <row r="64" spans="1:10" ht="12.75" customHeight="1">
      <c r="A64" s="86"/>
      <c r="B64" s="138"/>
      <c r="C64" s="138"/>
      <c r="D64" s="103"/>
      <c r="E64" s="138"/>
      <c r="F64" s="103"/>
      <c r="G64" s="138"/>
      <c r="H64" s="103"/>
      <c r="I64" s="138"/>
      <c r="J64" s="138"/>
    </row>
    <row r="65" spans="1:10" ht="12.75" customHeight="1">
      <c r="A65" s="174" t="s">
        <v>272</v>
      </c>
      <c r="B65" s="157">
        <v>27</v>
      </c>
      <c r="C65" s="157" t="s">
        <v>102</v>
      </c>
      <c r="D65" s="156" t="s">
        <v>102</v>
      </c>
      <c r="E65" s="157" t="s">
        <v>102</v>
      </c>
      <c r="F65" s="156" t="s">
        <v>102</v>
      </c>
      <c r="G65" s="157" t="s">
        <v>102</v>
      </c>
      <c r="H65" s="156" t="s">
        <v>102</v>
      </c>
      <c r="I65" s="207">
        <v>24</v>
      </c>
      <c r="J65" s="157">
        <v>3</v>
      </c>
    </row>
    <row r="66" spans="1:10" ht="12.75" customHeight="1">
      <c r="A66" s="86"/>
      <c r="B66" s="138"/>
      <c r="C66" s="138"/>
      <c r="D66" s="103"/>
      <c r="E66" s="138"/>
      <c r="F66" s="103"/>
      <c r="G66" s="138"/>
      <c r="H66" s="103"/>
      <c r="I66" s="138"/>
      <c r="J66" s="138"/>
    </row>
    <row r="67" spans="1:10" ht="12.75" customHeight="1">
      <c r="A67" s="86" t="s">
        <v>273</v>
      </c>
      <c r="B67" s="138">
        <v>79907</v>
      </c>
      <c r="C67" s="138" t="s">
        <v>102</v>
      </c>
      <c r="D67" s="103" t="s">
        <v>102</v>
      </c>
      <c r="E67" s="138">
        <v>19977</v>
      </c>
      <c r="F67" s="151">
        <v>8789</v>
      </c>
      <c r="G67" s="138" t="s">
        <v>102</v>
      </c>
      <c r="H67" s="103">
        <v>3196</v>
      </c>
      <c r="I67" s="138" t="s">
        <v>102</v>
      </c>
      <c r="J67" s="138">
        <v>47945</v>
      </c>
    </row>
    <row r="68" spans="1:10" ht="12.75" customHeight="1">
      <c r="A68" s="86" t="s">
        <v>274</v>
      </c>
      <c r="B68" s="138">
        <v>95226</v>
      </c>
      <c r="C68" s="138" t="s">
        <v>102</v>
      </c>
      <c r="D68" s="103" t="s">
        <v>102</v>
      </c>
      <c r="E68" s="152">
        <v>23806</v>
      </c>
      <c r="F68" s="151">
        <v>10475</v>
      </c>
      <c r="G68" s="138" t="s">
        <v>102</v>
      </c>
      <c r="H68" s="103">
        <v>3809</v>
      </c>
      <c r="I68" s="152" t="s">
        <v>102</v>
      </c>
      <c r="J68" s="138">
        <v>57136</v>
      </c>
    </row>
    <row r="69" spans="1:10" ht="12.75" customHeight="1">
      <c r="A69" s="174" t="s">
        <v>275</v>
      </c>
      <c r="B69" s="157">
        <v>175133</v>
      </c>
      <c r="C69" s="156" t="s">
        <v>102</v>
      </c>
      <c r="D69" s="156" t="s">
        <v>102</v>
      </c>
      <c r="E69" s="157">
        <v>43783</v>
      </c>
      <c r="F69" s="157">
        <v>19264</v>
      </c>
      <c r="G69" s="156" t="s">
        <v>102</v>
      </c>
      <c r="H69" s="156">
        <v>7005</v>
      </c>
      <c r="I69" s="157" t="s">
        <v>102</v>
      </c>
      <c r="J69" s="157">
        <v>105081</v>
      </c>
    </row>
    <row r="70" spans="1:10" ht="12.75" customHeight="1">
      <c r="A70" s="86"/>
      <c r="B70" s="138"/>
      <c r="C70" s="138"/>
      <c r="D70" s="103"/>
      <c r="E70" s="138"/>
      <c r="F70" s="103"/>
      <c r="G70" s="138"/>
      <c r="H70" s="103"/>
      <c r="I70" s="138"/>
      <c r="J70" s="138"/>
    </row>
    <row r="71" spans="1:10" ht="12.75" customHeight="1">
      <c r="A71" s="86" t="s">
        <v>276</v>
      </c>
      <c r="B71" s="138" t="s">
        <v>102</v>
      </c>
      <c r="C71" s="138" t="s">
        <v>102</v>
      </c>
      <c r="D71" s="103" t="s">
        <v>102</v>
      </c>
      <c r="E71" s="138" t="s">
        <v>102</v>
      </c>
      <c r="F71" s="103" t="s">
        <v>102</v>
      </c>
      <c r="G71" s="138" t="s">
        <v>102</v>
      </c>
      <c r="H71" s="103" t="s">
        <v>102</v>
      </c>
      <c r="I71" s="138" t="s">
        <v>102</v>
      </c>
      <c r="J71" s="138" t="s">
        <v>102</v>
      </c>
    </row>
    <row r="72" spans="1:10" ht="12.75" customHeight="1">
      <c r="A72" s="86" t="s">
        <v>277</v>
      </c>
      <c r="B72" s="138">
        <v>9870</v>
      </c>
      <c r="C72" s="138">
        <v>4835</v>
      </c>
      <c r="D72" s="103" t="s">
        <v>102</v>
      </c>
      <c r="E72" s="138" t="s">
        <v>102</v>
      </c>
      <c r="F72" s="103">
        <v>2960</v>
      </c>
      <c r="G72" s="138" t="s">
        <v>102</v>
      </c>
      <c r="H72" s="103">
        <v>2075</v>
      </c>
      <c r="I72" s="152" t="s">
        <v>102</v>
      </c>
      <c r="J72" s="138" t="s">
        <v>102</v>
      </c>
    </row>
    <row r="73" spans="1:10" ht="12.75" customHeight="1">
      <c r="A73" s="86" t="s">
        <v>278</v>
      </c>
      <c r="B73" s="138">
        <v>2650</v>
      </c>
      <c r="C73" s="152" t="s">
        <v>102</v>
      </c>
      <c r="D73" s="103">
        <v>397</v>
      </c>
      <c r="E73" s="152">
        <v>1060</v>
      </c>
      <c r="F73" s="151">
        <v>1193</v>
      </c>
      <c r="G73" s="138" t="s">
        <v>102</v>
      </c>
      <c r="H73" s="103" t="s">
        <v>102</v>
      </c>
      <c r="I73" s="138" t="s">
        <v>102</v>
      </c>
      <c r="J73" s="138" t="s">
        <v>102</v>
      </c>
    </row>
    <row r="74" spans="1:10" ht="12.75" customHeight="1">
      <c r="A74" s="86" t="s">
        <v>279</v>
      </c>
      <c r="B74" s="138">
        <v>142000</v>
      </c>
      <c r="C74" s="152">
        <v>127800</v>
      </c>
      <c r="D74" s="151" t="s">
        <v>102</v>
      </c>
      <c r="E74" s="138" t="s">
        <v>102</v>
      </c>
      <c r="F74" s="151">
        <v>7100</v>
      </c>
      <c r="G74" s="138" t="s">
        <v>102</v>
      </c>
      <c r="H74" s="151">
        <v>7100</v>
      </c>
      <c r="I74" s="152" t="s">
        <v>102</v>
      </c>
      <c r="J74" s="138" t="s">
        <v>102</v>
      </c>
    </row>
    <row r="75" spans="1:10" ht="12.75" customHeight="1">
      <c r="A75" s="86" t="s">
        <v>280</v>
      </c>
      <c r="B75" s="138">
        <v>309000</v>
      </c>
      <c r="C75" s="138" t="s">
        <v>102</v>
      </c>
      <c r="D75" s="103" t="s">
        <v>102</v>
      </c>
      <c r="E75" s="138" t="s">
        <v>102</v>
      </c>
      <c r="F75" s="151">
        <v>278100</v>
      </c>
      <c r="G75" s="152" t="s">
        <v>102</v>
      </c>
      <c r="H75" s="151">
        <v>30900</v>
      </c>
      <c r="I75" s="138" t="s">
        <v>102</v>
      </c>
      <c r="J75" s="138" t="s">
        <v>102</v>
      </c>
    </row>
    <row r="76" spans="1:10" ht="12.75" customHeight="1">
      <c r="A76" s="86" t="s">
        <v>281</v>
      </c>
      <c r="B76" s="138">
        <v>1175</v>
      </c>
      <c r="C76" s="152">
        <v>600</v>
      </c>
      <c r="D76" s="151">
        <v>100</v>
      </c>
      <c r="E76" s="138">
        <v>475</v>
      </c>
      <c r="F76" s="103" t="s">
        <v>102</v>
      </c>
      <c r="G76" s="138" t="s">
        <v>102</v>
      </c>
      <c r="H76" s="103" t="s">
        <v>102</v>
      </c>
      <c r="I76" s="138" t="s">
        <v>102</v>
      </c>
      <c r="J76" s="138" t="s">
        <v>102</v>
      </c>
    </row>
    <row r="77" spans="1:10" ht="12.75" customHeight="1">
      <c r="A77" s="86" t="s">
        <v>282</v>
      </c>
      <c r="B77" s="138">
        <v>22500</v>
      </c>
      <c r="C77" s="138" t="s">
        <v>102</v>
      </c>
      <c r="D77" s="151" t="s">
        <v>102</v>
      </c>
      <c r="E77" s="138" t="s">
        <v>102</v>
      </c>
      <c r="F77" s="151">
        <v>14625</v>
      </c>
      <c r="G77" s="138" t="s">
        <v>102</v>
      </c>
      <c r="H77" s="103">
        <v>7875</v>
      </c>
      <c r="I77" s="152" t="s">
        <v>102</v>
      </c>
      <c r="J77" s="138" t="s">
        <v>102</v>
      </c>
    </row>
    <row r="78" spans="1:10" ht="12.75" customHeight="1">
      <c r="A78" s="86" t="s">
        <v>283</v>
      </c>
      <c r="B78" s="138" t="s">
        <v>102</v>
      </c>
      <c r="C78" s="152" t="s">
        <v>102</v>
      </c>
      <c r="D78" s="151" t="s">
        <v>102</v>
      </c>
      <c r="E78" s="138" t="s">
        <v>102</v>
      </c>
      <c r="F78" s="151" t="s">
        <v>102</v>
      </c>
      <c r="G78" s="138" t="s">
        <v>102</v>
      </c>
      <c r="H78" s="103" t="s">
        <v>102</v>
      </c>
      <c r="I78" s="138" t="s">
        <v>102</v>
      </c>
      <c r="J78" s="138" t="s">
        <v>102</v>
      </c>
    </row>
    <row r="79" spans="1:10" ht="12.75" customHeight="1">
      <c r="A79" s="174" t="s">
        <v>354</v>
      </c>
      <c r="B79" s="157">
        <v>487195</v>
      </c>
      <c r="C79" s="157">
        <v>133235</v>
      </c>
      <c r="D79" s="157">
        <v>497</v>
      </c>
      <c r="E79" s="157">
        <v>1535</v>
      </c>
      <c r="F79" s="157">
        <v>303978</v>
      </c>
      <c r="G79" s="157" t="s">
        <v>102</v>
      </c>
      <c r="H79" s="157">
        <v>47950</v>
      </c>
      <c r="I79" s="157" t="s">
        <v>102</v>
      </c>
      <c r="J79" s="157" t="s">
        <v>102</v>
      </c>
    </row>
    <row r="80" spans="1:10" ht="12.75" customHeight="1">
      <c r="A80" s="86"/>
      <c r="B80" s="138"/>
      <c r="C80" s="138"/>
      <c r="D80" s="103"/>
      <c r="E80" s="138"/>
      <c r="F80" s="103"/>
      <c r="G80" s="138"/>
      <c r="H80" s="103"/>
      <c r="I80" s="138"/>
      <c r="J80" s="138"/>
    </row>
    <row r="81" spans="1:10" ht="12.75" customHeight="1">
      <c r="A81" s="86" t="s">
        <v>284</v>
      </c>
      <c r="B81" s="138" t="s">
        <v>102</v>
      </c>
      <c r="C81" s="138" t="s">
        <v>102</v>
      </c>
      <c r="D81" s="103" t="s">
        <v>102</v>
      </c>
      <c r="E81" s="138" t="s">
        <v>102</v>
      </c>
      <c r="F81" s="103" t="s">
        <v>102</v>
      </c>
      <c r="G81" s="138" t="s">
        <v>102</v>
      </c>
      <c r="H81" s="151" t="s">
        <v>102</v>
      </c>
      <c r="I81" s="138" t="s">
        <v>102</v>
      </c>
      <c r="J81" s="138" t="s">
        <v>102</v>
      </c>
    </row>
    <row r="82" spans="1:10" ht="12.75" customHeight="1">
      <c r="A82" s="86" t="s">
        <v>285</v>
      </c>
      <c r="B82" s="138" t="s">
        <v>102</v>
      </c>
      <c r="C82" s="138" t="s">
        <v>102</v>
      </c>
      <c r="D82" s="103" t="s">
        <v>102</v>
      </c>
      <c r="E82" s="138" t="s">
        <v>102</v>
      </c>
      <c r="F82" s="103" t="s">
        <v>102</v>
      </c>
      <c r="G82" s="138" t="s">
        <v>102</v>
      </c>
      <c r="H82" s="103" t="s">
        <v>102</v>
      </c>
      <c r="I82" s="152" t="s">
        <v>102</v>
      </c>
      <c r="J82" s="138" t="s">
        <v>102</v>
      </c>
    </row>
    <row r="83" spans="1:10" ht="12.75" customHeight="1">
      <c r="A83" s="174" t="s">
        <v>286</v>
      </c>
      <c r="B83" s="157" t="s">
        <v>102</v>
      </c>
      <c r="C83" s="156" t="s">
        <v>102</v>
      </c>
      <c r="D83" s="156" t="s">
        <v>102</v>
      </c>
      <c r="E83" s="156" t="s">
        <v>102</v>
      </c>
      <c r="F83" s="156" t="s">
        <v>102</v>
      </c>
      <c r="G83" s="156" t="s">
        <v>102</v>
      </c>
      <c r="H83" s="157" t="s">
        <v>102</v>
      </c>
      <c r="I83" s="157" t="s">
        <v>102</v>
      </c>
      <c r="J83" s="157" t="s">
        <v>102</v>
      </c>
    </row>
    <row r="84" spans="1:10" ht="12.75" customHeight="1">
      <c r="A84" s="86"/>
      <c r="B84" s="138"/>
      <c r="C84" s="138"/>
      <c r="D84" s="138"/>
      <c r="E84" s="138"/>
      <c r="F84" s="138"/>
      <c r="G84" s="138"/>
      <c r="H84" s="138"/>
      <c r="I84" s="138"/>
      <c r="J84" s="138"/>
    </row>
    <row r="85" spans="1:10" ht="12.75" customHeight="1" thickBot="1">
      <c r="A85" s="217" t="s">
        <v>287</v>
      </c>
      <c r="B85" s="142">
        <v>4636668</v>
      </c>
      <c r="C85" s="142">
        <v>794781</v>
      </c>
      <c r="D85" s="142">
        <v>355043</v>
      </c>
      <c r="E85" s="142">
        <v>242497</v>
      </c>
      <c r="F85" s="142">
        <v>2818129</v>
      </c>
      <c r="G85" s="142">
        <v>100223</v>
      </c>
      <c r="H85" s="141">
        <v>72878</v>
      </c>
      <c r="I85" s="142">
        <v>118131</v>
      </c>
      <c r="J85" s="142">
        <v>134986</v>
      </c>
    </row>
    <row r="86" spans="2:10" ht="12.75">
      <c r="B86" s="205"/>
      <c r="C86" s="205"/>
      <c r="D86" s="205"/>
      <c r="E86" s="205"/>
      <c r="F86" s="205"/>
      <c r="G86" s="205"/>
      <c r="H86" s="205"/>
      <c r="I86" s="205"/>
      <c r="J86" s="205"/>
    </row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K88"/>
  <sheetViews>
    <sheetView zoomScale="75" zoomScaleNormal="75" zoomScaleSheetLayoutView="25" workbookViewId="0" topLeftCell="A1">
      <selection activeCell="A1" sqref="A1:J1"/>
    </sheetView>
  </sheetViews>
  <sheetFormatPr defaultColWidth="11.421875" defaultRowHeight="12.75"/>
  <cols>
    <col min="1" max="1" width="33.140625" style="83" customWidth="1"/>
    <col min="2" max="2" width="12.57421875" style="83" customWidth="1"/>
    <col min="3" max="10" width="11.7109375" style="83" customWidth="1"/>
    <col min="11" max="16384" width="11.421875" style="83" customWidth="1"/>
  </cols>
  <sheetData>
    <row r="1" spans="1:10" s="81" customFormat="1" ht="18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</row>
    <row r="3" spans="1:10" ht="17.25">
      <c r="A3" s="283" t="s">
        <v>378</v>
      </c>
      <c r="B3" s="284"/>
      <c r="C3" s="284"/>
      <c r="D3" s="284"/>
      <c r="E3" s="284"/>
      <c r="F3" s="284"/>
      <c r="G3" s="284"/>
      <c r="H3" s="284"/>
      <c r="I3" s="285"/>
      <c r="J3" s="285"/>
    </row>
    <row r="4" spans="1:8" ht="14.25">
      <c r="A4" s="170"/>
      <c r="B4" s="170"/>
      <c r="C4" s="170"/>
      <c r="D4" s="170"/>
      <c r="E4" s="170"/>
      <c r="F4" s="170"/>
      <c r="G4" s="170"/>
      <c r="H4" s="170"/>
    </row>
    <row r="5" spans="1:11" ht="12.75" customHeight="1">
      <c r="A5" s="281" t="s">
        <v>226</v>
      </c>
      <c r="B5" s="91" t="s">
        <v>7</v>
      </c>
      <c r="C5" s="278" t="s">
        <v>308</v>
      </c>
      <c r="D5" s="276"/>
      <c r="E5" s="278" t="s">
        <v>309</v>
      </c>
      <c r="F5" s="276"/>
      <c r="G5" s="278" t="s">
        <v>310</v>
      </c>
      <c r="H5" s="276"/>
      <c r="I5" s="91" t="s">
        <v>294</v>
      </c>
      <c r="J5" s="90" t="s">
        <v>311</v>
      </c>
      <c r="K5" s="86"/>
    </row>
    <row r="6" spans="1:11" ht="12.75" customHeight="1">
      <c r="A6" s="146" t="s">
        <v>227</v>
      </c>
      <c r="B6" s="172" t="s">
        <v>312</v>
      </c>
      <c r="C6" s="91" t="s">
        <v>313</v>
      </c>
      <c r="D6" s="90" t="s">
        <v>311</v>
      </c>
      <c r="E6" s="91" t="s">
        <v>311</v>
      </c>
      <c r="F6" s="90" t="s">
        <v>311</v>
      </c>
      <c r="G6" s="91" t="s">
        <v>314</v>
      </c>
      <c r="H6" s="91" t="s">
        <v>315</v>
      </c>
      <c r="I6" s="171" t="s">
        <v>316</v>
      </c>
      <c r="J6" s="172" t="s">
        <v>317</v>
      </c>
      <c r="K6" s="86"/>
    </row>
    <row r="7" spans="1:11" ht="12.75" customHeight="1" thickBot="1">
      <c r="A7" s="93"/>
      <c r="B7" s="94" t="s">
        <v>318</v>
      </c>
      <c r="C7" s="95" t="s">
        <v>319</v>
      </c>
      <c r="D7" s="94" t="s">
        <v>320</v>
      </c>
      <c r="E7" s="95" t="s">
        <v>321</v>
      </c>
      <c r="F7" s="94" t="s">
        <v>322</v>
      </c>
      <c r="G7" s="95" t="s">
        <v>27</v>
      </c>
      <c r="H7" s="95" t="s">
        <v>323</v>
      </c>
      <c r="I7" s="95" t="s">
        <v>324</v>
      </c>
      <c r="J7" s="94" t="s">
        <v>325</v>
      </c>
      <c r="K7" s="86"/>
    </row>
    <row r="8" spans="1:10" ht="12.75" customHeight="1">
      <c r="A8" s="149" t="s">
        <v>231</v>
      </c>
      <c r="B8" s="150">
        <v>1637926</v>
      </c>
      <c r="C8" s="150">
        <v>339798</v>
      </c>
      <c r="D8" s="150">
        <v>28233</v>
      </c>
      <c r="E8" s="150">
        <v>300613</v>
      </c>
      <c r="F8" s="150">
        <v>913176</v>
      </c>
      <c r="G8" s="150" t="s">
        <v>102</v>
      </c>
      <c r="H8" s="213" t="s">
        <v>102</v>
      </c>
      <c r="I8" s="150">
        <v>56106</v>
      </c>
      <c r="J8" s="213" t="s">
        <v>102</v>
      </c>
    </row>
    <row r="9" spans="1:10" ht="12.75" customHeight="1">
      <c r="A9" s="86" t="s">
        <v>232</v>
      </c>
      <c r="B9" s="138">
        <v>1838938</v>
      </c>
      <c r="C9" s="138">
        <v>477634</v>
      </c>
      <c r="D9" s="138">
        <v>60538</v>
      </c>
      <c r="E9" s="138">
        <v>544193</v>
      </c>
      <c r="F9" s="138">
        <v>703194</v>
      </c>
      <c r="G9" s="138" t="s">
        <v>102</v>
      </c>
      <c r="H9" s="214" t="s">
        <v>102</v>
      </c>
      <c r="I9" s="138">
        <v>53379</v>
      </c>
      <c r="J9" s="214" t="s">
        <v>102</v>
      </c>
    </row>
    <row r="10" spans="1:10" ht="12.75" customHeight="1">
      <c r="A10" s="86" t="s">
        <v>233</v>
      </c>
      <c r="B10" s="138">
        <v>269098</v>
      </c>
      <c r="C10" s="138">
        <v>86743</v>
      </c>
      <c r="D10" s="138">
        <v>13913</v>
      </c>
      <c r="E10" s="138">
        <v>115859</v>
      </c>
      <c r="F10" s="138">
        <v>46456</v>
      </c>
      <c r="G10" s="138" t="s">
        <v>102</v>
      </c>
      <c r="H10" s="214" t="s">
        <v>102</v>
      </c>
      <c r="I10" s="138">
        <v>6127</v>
      </c>
      <c r="J10" s="214" t="s">
        <v>102</v>
      </c>
    </row>
    <row r="11" spans="1:10" ht="12.75" customHeight="1">
      <c r="A11" s="86" t="s">
        <v>234</v>
      </c>
      <c r="B11" s="138">
        <v>344377</v>
      </c>
      <c r="C11" s="138">
        <v>111400</v>
      </c>
      <c r="D11" s="138">
        <v>37200</v>
      </c>
      <c r="E11" s="138">
        <v>87564</v>
      </c>
      <c r="F11" s="138">
        <v>100600</v>
      </c>
      <c r="G11" s="138" t="s">
        <v>102</v>
      </c>
      <c r="H11" s="214" t="s">
        <v>102</v>
      </c>
      <c r="I11" s="138">
        <v>7613</v>
      </c>
      <c r="J11" s="214" t="s">
        <v>102</v>
      </c>
    </row>
    <row r="12" spans="1:10" ht="12.75" customHeight="1">
      <c r="A12" s="174" t="s">
        <v>235</v>
      </c>
      <c r="B12" s="157">
        <v>4090339</v>
      </c>
      <c r="C12" s="157">
        <v>1015575</v>
      </c>
      <c r="D12" s="157">
        <v>139884</v>
      </c>
      <c r="E12" s="157">
        <v>1048229</v>
      </c>
      <c r="F12" s="157">
        <v>1763426</v>
      </c>
      <c r="G12" s="157" t="s">
        <v>102</v>
      </c>
      <c r="H12" s="215" t="s">
        <v>102</v>
      </c>
      <c r="I12" s="157">
        <v>123225</v>
      </c>
      <c r="J12" s="215" t="s">
        <v>102</v>
      </c>
    </row>
    <row r="13" spans="1:10" ht="12.75" customHeight="1">
      <c r="A13" s="86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 customHeight="1">
      <c r="A14" s="174" t="s">
        <v>236</v>
      </c>
      <c r="B14" s="157">
        <v>688048</v>
      </c>
      <c r="C14" s="157">
        <v>120984</v>
      </c>
      <c r="D14" s="157">
        <v>12254</v>
      </c>
      <c r="E14" s="215" t="s">
        <v>102</v>
      </c>
      <c r="F14" s="157">
        <v>427731</v>
      </c>
      <c r="G14" s="157">
        <v>125940</v>
      </c>
      <c r="H14" s="157">
        <v>1139</v>
      </c>
      <c r="I14" s="215" t="s">
        <v>102</v>
      </c>
      <c r="J14" s="215" t="s">
        <v>102</v>
      </c>
    </row>
    <row r="15" spans="1:10" ht="12.75" customHeight="1">
      <c r="A15" s="86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 customHeight="1">
      <c r="A16" s="174" t="s">
        <v>237</v>
      </c>
      <c r="B16" s="157">
        <v>464000</v>
      </c>
      <c r="C16" s="157">
        <v>40500</v>
      </c>
      <c r="D16" s="215" t="s">
        <v>102</v>
      </c>
      <c r="E16" s="157">
        <v>10000</v>
      </c>
      <c r="F16" s="157">
        <v>413500</v>
      </c>
      <c r="G16" s="215" t="s">
        <v>102</v>
      </c>
      <c r="H16" s="215" t="s">
        <v>102</v>
      </c>
      <c r="I16" s="215" t="s">
        <v>102</v>
      </c>
      <c r="J16" s="215" t="s">
        <v>102</v>
      </c>
    </row>
    <row r="17" spans="1:10" ht="12.75" customHeight="1">
      <c r="A17" s="86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 customHeight="1">
      <c r="A18" s="86" t="s">
        <v>238</v>
      </c>
      <c r="B18" s="138">
        <v>119120</v>
      </c>
      <c r="C18" s="138">
        <v>77695</v>
      </c>
      <c r="D18" s="138">
        <v>1020</v>
      </c>
      <c r="E18" s="138">
        <v>1950</v>
      </c>
      <c r="F18" s="138">
        <v>36670</v>
      </c>
      <c r="G18" s="214">
        <v>675</v>
      </c>
      <c r="H18" s="214">
        <v>360</v>
      </c>
      <c r="I18" s="138">
        <v>750</v>
      </c>
      <c r="J18" s="214" t="s">
        <v>102</v>
      </c>
    </row>
    <row r="19" spans="1:10" ht="12.75" customHeight="1">
      <c r="A19" s="86" t="s">
        <v>239</v>
      </c>
      <c r="B19" s="138">
        <v>374427</v>
      </c>
      <c r="C19" s="138">
        <v>251935</v>
      </c>
      <c r="D19" s="138">
        <v>2569</v>
      </c>
      <c r="E19" s="138">
        <v>5138</v>
      </c>
      <c r="F19" s="138">
        <v>111774</v>
      </c>
      <c r="G19" s="138">
        <v>1300</v>
      </c>
      <c r="H19" s="138">
        <v>511</v>
      </c>
      <c r="I19" s="138" t="s">
        <v>102</v>
      </c>
      <c r="J19" s="138">
        <v>1200</v>
      </c>
    </row>
    <row r="20" spans="1:10" ht="12.75" customHeight="1">
      <c r="A20" s="86" t="s">
        <v>240</v>
      </c>
      <c r="B20" s="138">
        <v>648000</v>
      </c>
      <c r="C20" s="138">
        <v>433570</v>
      </c>
      <c r="D20" s="138">
        <v>3850</v>
      </c>
      <c r="E20" s="138">
        <v>7700</v>
      </c>
      <c r="F20" s="138">
        <v>185440</v>
      </c>
      <c r="G20" s="138">
        <v>1650</v>
      </c>
      <c r="H20" s="214">
        <v>5390</v>
      </c>
      <c r="I20" s="214" t="s">
        <v>102</v>
      </c>
      <c r="J20" s="214">
        <v>10400</v>
      </c>
    </row>
    <row r="21" spans="1:10" ht="12.75" customHeight="1">
      <c r="A21" s="174" t="s">
        <v>352</v>
      </c>
      <c r="B21" s="157">
        <v>1141547</v>
      </c>
      <c r="C21" s="157">
        <v>763200</v>
      </c>
      <c r="D21" s="157">
        <v>7439</v>
      </c>
      <c r="E21" s="157">
        <v>14788</v>
      </c>
      <c r="F21" s="157">
        <v>333884</v>
      </c>
      <c r="G21" s="157">
        <v>3625</v>
      </c>
      <c r="H21" s="157">
        <v>6261</v>
      </c>
      <c r="I21" s="157">
        <v>750</v>
      </c>
      <c r="J21" s="157">
        <v>11600</v>
      </c>
    </row>
    <row r="22" spans="1:10" ht="12.75" customHeight="1">
      <c r="A22" s="86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 customHeight="1">
      <c r="A23" s="174" t="s">
        <v>241</v>
      </c>
      <c r="B23" s="157">
        <v>152922</v>
      </c>
      <c r="C23" s="157">
        <v>84886</v>
      </c>
      <c r="D23" s="215">
        <v>16848</v>
      </c>
      <c r="E23" s="215" t="s">
        <v>102</v>
      </c>
      <c r="F23" s="157">
        <v>33242</v>
      </c>
      <c r="G23" s="215" t="s">
        <v>102</v>
      </c>
      <c r="H23" s="215">
        <v>13734</v>
      </c>
      <c r="I23" s="215" t="s">
        <v>102</v>
      </c>
      <c r="J23" s="215">
        <v>4212</v>
      </c>
    </row>
    <row r="24" spans="1:10" ht="12.75" customHeight="1">
      <c r="A24" s="86"/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2.75" customHeight="1">
      <c r="A25" s="174" t="s">
        <v>242</v>
      </c>
      <c r="B25" s="157">
        <v>91588</v>
      </c>
      <c r="C25" s="157">
        <v>14500</v>
      </c>
      <c r="D25" s="157">
        <v>51000</v>
      </c>
      <c r="E25" s="157">
        <v>12000</v>
      </c>
      <c r="F25" s="157">
        <v>9888</v>
      </c>
      <c r="G25" s="215" t="s">
        <v>102</v>
      </c>
      <c r="H25" s="157">
        <v>4200</v>
      </c>
      <c r="I25" s="215" t="s">
        <v>102</v>
      </c>
      <c r="J25" s="215" t="s">
        <v>102</v>
      </c>
    </row>
    <row r="26" spans="1:10" ht="12.75" customHeight="1">
      <c r="A26" s="86"/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ht="12.75" customHeight="1">
      <c r="A27" s="86" t="s">
        <v>243</v>
      </c>
      <c r="B27" s="138">
        <v>24075</v>
      </c>
      <c r="C27" s="138">
        <v>859</v>
      </c>
      <c r="D27" s="214">
        <v>5993</v>
      </c>
      <c r="E27" s="138">
        <v>2752</v>
      </c>
      <c r="F27" s="138">
        <v>11371</v>
      </c>
      <c r="G27" s="214" t="s">
        <v>102</v>
      </c>
      <c r="H27" s="138">
        <v>345</v>
      </c>
      <c r="I27" s="138">
        <v>2755</v>
      </c>
      <c r="J27" s="138" t="s">
        <v>102</v>
      </c>
    </row>
    <row r="28" spans="1:10" ht="12.75" customHeight="1">
      <c r="A28" s="86" t="s">
        <v>244</v>
      </c>
      <c r="B28" s="138">
        <v>78598</v>
      </c>
      <c r="C28" s="138">
        <v>46465</v>
      </c>
      <c r="D28" s="138">
        <v>20729</v>
      </c>
      <c r="E28" s="138">
        <v>10325</v>
      </c>
      <c r="F28" s="214" t="s">
        <v>102</v>
      </c>
      <c r="G28" s="138">
        <v>1079</v>
      </c>
      <c r="H28" s="214" t="s">
        <v>102</v>
      </c>
      <c r="I28" s="214" t="s">
        <v>102</v>
      </c>
      <c r="J28" s="214" t="s">
        <v>102</v>
      </c>
    </row>
    <row r="29" spans="1:10" ht="12.75" customHeight="1">
      <c r="A29" s="86" t="s">
        <v>245</v>
      </c>
      <c r="B29" s="138">
        <v>22502</v>
      </c>
      <c r="C29" s="138">
        <v>338</v>
      </c>
      <c r="D29" s="138">
        <v>11473</v>
      </c>
      <c r="E29" s="138">
        <v>2028</v>
      </c>
      <c r="F29" s="138">
        <v>676</v>
      </c>
      <c r="G29" s="138">
        <v>338</v>
      </c>
      <c r="H29" s="214" t="s">
        <v>102</v>
      </c>
      <c r="I29" s="138">
        <v>7649</v>
      </c>
      <c r="J29" s="214" t="s">
        <v>102</v>
      </c>
    </row>
    <row r="30" spans="1:10" ht="12.75" customHeight="1">
      <c r="A30" s="174" t="s">
        <v>351</v>
      </c>
      <c r="B30" s="157">
        <v>125175</v>
      </c>
      <c r="C30" s="157">
        <v>47662</v>
      </c>
      <c r="D30" s="157">
        <v>38195</v>
      </c>
      <c r="E30" s="157">
        <v>15105</v>
      </c>
      <c r="F30" s="157">
        <v>12047</v>
      </c>
      <c r="G30" s="157">
        <v>1417</v>
      </c>
      <c r="H30" s="157">
        <v>345</v>
      </c>
      <c r="I30" s="157">
        <v>10404</v>
      </c>
      <c r="J30" s="157" t="s">
        <v>102</v>
      </c>
    </row>
    <row r="31" spans="1:10" ht="12.75" customHeight="1">
      <c r="A31" s="86"/>
      <c r="B31" s="138"/>
      <c r="C31" s="138"/>
      <c r="D31" s="138"/>
      <c r="E31" s="138"/>
      <c r="F31" s="138"/>
      <c r="G31" s="138"/>
      <c r="H31" s="138"/>
      <c r="I31" s="138"/>
      <c r="J31" s="138"/>
    </row>
    <row r="32" spans="1:10" ht="12.75" customHeight="1">
      <c r="A32" s="86" t="s">
        <v>246</v>
      </c>
      <c r="B32" s="138">
        <v>169071</v>
      </c>
      <c r="C32" s="138">
        <v>60396</v>
      </c>
      <c r="D32" s="138">
        <v>9065</v>
      </c>
      <c r="E32" s="138">
        <v>40435</v>
      </c>
      <c r="F32" s="138">
        <v>24139</v>
      </c>
      <c r="G32" s="214" t="s">
        <v>102</v>
      </c>
      <c r="H32" s="138">
        <v>13526</v>
      </c>
      <c r="I32" s="138">
        <v>20288</v>
      </c>
      <c r="J32" s="214">
        <v>1222</v>
      </c>
    </row>
    <row r="33" spans="1:10" ht="12.75" customHeight="1">
      <c r="A33" s="86" t="s">
        <v>247</v>
      </c>
      <c r="B33" s="138">
        <v>124806</v>
      </c>
      <c r="C33" s="138">
        <v>49787</v>
      </c>
      <c r="D33" s="138">
        <v>9293</v>
      </c>
      <c r="E33" s="138">
        <v>22043</v>
      </c>
      <c r="F33" s="138">
        <v>12615</v>
      </c>
      <c r="G33" s="138" t="s">
        <v>102</v>
      </c>
      <c r="H33" s="138">
        <v>9985</v>
      </c>
      <c r="I33" s="138">
        <v>14977</v>
      </c>
      <c r="J33" s="214">
        <v>6106</v>
      </c>
    </row>
    <row r="34" spans="1:10" ht="12.75" customHeight="1">
      <c r="A34" s="86" t="s">
        <v>248</v>
      </c>
      <c r="B34" s="138">
        <v>65179</v>
      </c>
      <c r="C34" s="138">
        <v>23618</v>
      </c>
      <c r="D34" s="138">
        <v>3661</v>
      </c>
      <c r="E34" s="138">
        <v>15087</v>
      </c>
      <c r="F34" s="138">
        <v>8972</v>
      </c>
      <c r="G34" s="214" t="s">
        <v>102</v>
      </c>
      <c r="H34" s="138">
        <v>5214</v>
      </c>
      <c r="I34" s="138">
        <v>7822</v>
      </c>
      <c r="J34" s="138">
        <v>805</v>
      </c>
    </row>
    <row r="35" spans="1:10" ht="12.75" customHeight="1">
      <c r="A35" s="86" t="s">
        <v>249</v>
      </c>
      <c r="B35" s="138">
        <v>7400</v>
      </c>
      <c r="C35" s="138">
        <v>2605</v>
      </c>
      <c r="D35" s="214">
        <v>377</v>
      </c>
      <c r="E35" s="138">
        <v>1828</v>
      </c>
      <c r="F35" s="214">
        <v>1095</v>
      </c>
      <c r="G35" s="214" t="s">
        <v>102</v>
      </c>
      <c r="H35" s="138">
        <v>592</v>
      </c>
      <c r="I35" s="138">
        <v>888</v>
      </c>
      <c r="J35" s="138">
        <v>15</v>
      </c>
    </row>
    <row r="36" spans="1:10" ht="12.75" customHeight="1">
      <c r="A36" s="174" t="s">
        <v>250</v>
      </c>
      <c r="B36" s="157">
        <v>366456</v>
      </c>
      <c r="C36" s="157">
        <v>136406</v>
      </c>
      <c r="D36" s="157">
        <v>22396</v>
      </c>
      <c r="E36" s="157">
        <v>79393</v>
      </c>
      <c r="F36" s="157">
        <v>46821</v>
      </c>
      <c r="G36" s="157" t="s">
        <v>102</v>
      </c>
      <c r="H36" s="157">
        <v>29317</v>
      </c>
      <c r="I36" s="157">
        <v>43087</v>
      </c>
      <c r="J36" s="157">
        <v>8133</v>
      </c>
    </row>
    <row r="37" spans="1:10" ht="12.75" customHeight="1">
      <c r="A37" s="86"/>
      <c r="B37" s="138"/>
      <c r="C37" s="138"/>
      <c r="D37" s="138"/>
      <c r="E37" s="138"/>
      <c r="F37" s="138"/>
      <c r="G37" s="138"/>
      <c r="H37" s="138"/>
      <c r="I37" s="138"/>
      <c r="J37" s="138"/>
    </row>
    <row r="38" spans="1:10" ht="12.75" customHeight="1">
      <c r="A38" s="174" t="s">
        <v>251</v>
      </c>
      <c r="B38" s="157">
        <v>6250</v>
      </c>
      <c r="C38" s="157">
        <v>4160</v>
      </c>
      <c r="D38" s="215" t="s">
        <v>102</v>
      </c>
      <c r="E38" s="215">
        <v>1070</v>
      </c>
      <c r="F38" s="215" t="s">
        <v>102</v>
      </c>
      <c r="G38" s="215" t="s">
        <v>102</v>
      </c>
      <c r="H38" s="215">
        <v>520</v>
      </c>
      <c r="I38" s="215" t="s">
        <v>102</v>
      </c>
      <c r="J38" s="157">
        <v>500</v>
      </c>
    </row>
    <row r="39" spans="1:10" ht="12.75" customHeight="1">
      <c r="A39" s="86"/>
      <c r="B39" s="138"/>
      <c r="C39" s="138"/>
      <c r="D39" s="138"/>
      <c r="E39" s="138"/>
      <c r="F39" s="138"/>
      <c r="G39" s="138"/>
      <c r="H39" s="138"/>
      <c r="I39" s="138"/>
      <c r="J39" s="138"/>
    </row>
    <row r="40" spans="1:10" ht="12.75" customHeight="1">
      <c r="A40" s="86" t="s">
        <v>252</v>
      </c>
      <c r="B40" s="138">
        <v>73780</v>
      </c>
      <c r="C40" s="138">
        <v>60427</v>
      </c>
      <c r="D40" s="138">
        <v>3227</v>
      </c>
      <c r="E40" s="138">
        <v>8316</v>
      </c>
      <c r="F40" s="214" t="s">
        <v>102</v>
      </c>
      <c r="G40" s="214" t="s">
        <v>102</v>
      </c>
      <c r="H40" s="138">
        <v>1810</v>
      </c>
      <c r="I40" s="214" t="s">
        <v>102</v>
      </c>
      <c r="J40" s="214" t="s">
        <v>102</v>
      </c>
    </row>
    <row r="41" spans="1:10" ht="12.75" customHeight="1">
      <c r="A41" s="86" t="s">
        <v>253</v>
      </c>
      <c r="B41" s="138">
        <v>133061</v>
      </c>
      <c r="C41" s="138">
        <v>80372</v>
      </c>
      <c r="D41" s="138">
        <v>27559</v>
      </c>
      <c r="E41" s="138">
        <v>17023</v>
      </c>
      <c r="F41" s="138">
        <v>7296</v>
      </c>
      <c r="G41" s="214" t="s">
        <v>102</v>
      </c>
      <c r="H41" s="138">
        <v>811</v>
      </c>
      <c r="I41" s="214" t="s">
        <v>102</v>
      </c>
      <c r="J41" s="214" t="s">
        <v>102</v>
      </c>
    </row>
    <row r="42" spans="1:10" ht="12.75" customHeight="1">
      <c r="A42" s="86" t="s">
        <v>254</v>
      </c>
      <c r="B42" s="138">
        <v>200166</v>
      </c>
      <c r="C42" s="138" t="s">
        <v>102</v>
      </c>
      <c r="D42" s="138">
        <v>50105</v>
      </c>
      <c r="E42" s="138">
        <v>110041</v>
      </c>
      <c r="F42" s="138">
        <v>26672</v>
      </c>
      <c r="G42" s="138">
        <v>6668</v>
      </c>
      <c r="H42" s="214" t="s">
        <v>102</v>
      </c>
      <c r="I42" s="214">
        <v>6680</v>
      </c>
      <c r="J42" s="214" t="s">
        <v>102</v>
      </c>
    </row>
    <row r="43" spans="1:10" ht="12.75" customHeight="1">
      <c r="A43" s="86" t="s">
        <v>255</v>
      </c>
      <c r="B43" s="138">
        <v>86462</v>
      </c>
      <c r="C43" s="138">
        <v>17304</v>
      </c>
      <c r="D43" s="138">
        <v>25000</v>
      </c>
      <c r="E43" s="138">
        <v>11000</v>
      </c>
      <c r="F43" s="138">
        <v>18000</v>
      </c>
      <c r="G43" s="214" t="s">
        <v>102</v>
      </c>
      <c r="H43" s="138">
        <v>10000</v>
      </c>
      <c r="I43" s="214">
        <v>5158</v>
      </c>
      <c r="J43" s="138" t="s">
        <v>102</v>
      </c>
    </row>
    <row r="44" spans="1:10" ht="12.75" customHeight="1">
      <c r="A44" s="86" t="s">
        <v>256</v>
      </c>
      <c r="B44" s="138">
        <v>44258</v>
      </c>
      <c r="C44" s="138">
        <v>26555</v>
      </c>
      <c r="D44" s="138">
        <v>5639</v>
      </c>
      <c r="E44" s="138">
        <v>8681</v>
      </c>
      <c r="F44" s="138" t="s">
        <v>102</v>
      </c>
      <c r="G44" s="138">
        <v>3383</v>
      </c>
      <c r="H44" s="138" t="s">
        <v>102</v>
      </c>
      <c r="I44" s="138" t="s">
        <v>102</v>
      </c>
      <c r="J44" s="138" t="s">
        <v>102</v>
      </c>
    </row>
    <row r="45" spans="1:10" ht="12.75" customHeight="1">
      <c r="A45" s="86" t="s">
        <v>257</v>
      </c>
      <c r="B45" s="138">
        <v>151388</v>
      </c>
      <c r="C45" s="138">
        <v>52099</v>
      </c>
      <c r="D45" s="138">
        <v>20331</v>
      </c>
      <c r="E45" s="138">
        <v>61160</v>
      </c>
      <c r="F45" s="214" t="s">
        <v>102</v>
      </c>
      <c r="G45" s="214" t="s">
        <v>102</v>
      </c>
      <c r="H45" s="138">
        <v>5803</v>
      </c>
      <c r="I45" s="138">
        <v>11995</v>
      </c>
      <c r="J45" s="214" t="s">
        <v>102</v>
      </c>
    </row>
    <row r="46" spans="1:10" ht="12.75" customHeight="1">
      <c r="A46" s="86" t="s">
        <v>258</v>
      </c>
      <c r="B46" s="138">
        <v>192120</v>
      </c>
      <c r="C46" s="138">
        <v>144381</v>
      </c>
      <c r="D46" s="138">
        <v>12580</v>
      </c>
      <c r="E46" s="138">
        <v>31162</v>
      </c>
      <c r="F46" s="214" t="s">
        <v>102</v>
      </c>
      <c r="G46" s="214" t="s">
        <v>102</v>
      </c>
      <c r="H46" s="138">
        <v>3997</v>
      </c>
      <c r="I46" s="214" t="s">
        <v>102</v>
      </c>
      <c r="J46" s="214" t="s">
        <v>102</v>
      </c>
    </row>
    <row r="47" spans="1:10" ht="12.75" customHeight="1">
      <c r="A47" s="86" t="s">
        <v>259</v>
      </c>
      <c r="B47" s="138">
        <v>73824</v>
      </c>
      <c r="C47" s="138">
        <v>30573</v>
      </c>
      <c r="D47" s="138">
        <v>5204</v>
      </c>
      <c r="E47" s="138">
        <v>38047</v>
      </c>
      <c r="F47" s="214" t="s">
        <v>102</v>
      </c>
      <c r="G47" s="214" t="s">
        <v>102</v>
      </c>
      <c r="H47" s="214" t="s">
        <v>102</v>
      </c>
      <c r="I47" s="214" t="s">
        <v>102</v>
      </c>
      <c r="J47" s="214" t="s">
        <v>102</v>
      </c>
    </row>
    <row r="48" spans="1:10" ht="12.75" customHeight="1">
      <c r="A48" s="86" t="s">
        <v>260</v>
      </c>
      <c r="B48" s="138">
        <v>93311</v>
      </c>
      <c r="C48" s="138">
        <v>4666</v>
      </c>
      <c r="D48" s="138">
        <v>24101</v>
      </c>
      <c r="E48" s="138">
        <v>9331</v>
      </c>
      <c r="F48" s="138">
        <v>47870</v>
      </c>
      <c r="G48" s="138">
        <v>1197</v>
      </c>
      <c r="H48" s="138">
        <v>2799</v>
      </c>
      <c r="I48" s="138" t="s">
        <v>102</v>
      </c>
      <c r="J48" s="138">
        <v>3347</v>
      </c>
    </row>
    <row r="49" spans="1:10" ht="12.75" customHeight="1">
      <c r="A49" s="174" t="s">
        <v>353</v>
      </c>
      <c r="B49" s="157">
        <v>1048370</v>
      </c>
      <c r="C49" s="157">
        <v>416377</v>
      </c>
      <c r="D49" s="157">
        <v>173746</v>
      </c>
      <c r="E49" s="157">
        <v>294761</v>
      </c>
      <c r="F49" s="157">
        <v>99838</v>
      </c>
      <c r="G49" s="157">
        <v>11248</v>
      </c>
      <c r="H49" s="157">
        <v>25220</v>
      </c>
      <c r="I49" s="157">
        <v>23833</v>
      </c>
      <c r="J49" s="157">
        <v>3347</v>
      </c>
    </row>
    <row r="50" spans="1:10" ht="12.75" customHeight="1">
      <c r="A50" s="86"/>
      <c r="B50" s="138"/>
      <c r="C50" s="138"/>
      <c r="D50" s="138"/>
      <c r="E50" s="138"/>
      <c r="F50" s="138"/>
      <c r="G50" s="138"/>
      <c r="H50" s="138"/>
      <c r="I50" s="138"/>
      <c r="J50" s="138"/>
    </row>
    <row r="51" spans="1:10" ht="12.75" customHeight="1">
      <c r="A51" s="174" t="s">
        <v>261</v>
      </c>
      <c r="B51" s="157">
        <v>30320</v>
      </c>
      <c r="C51" s="157">
        <v>3185</v>
      </c>
      <c r="D51" s="157">
        <v>980</v>
      </c>
      <c r="E51" s="157">
        <v>25430</v>
      </c>
      <c r="F51" s="215" t="s">
        <v>102</v>
      </c>
      <c r="G51" s="157" t="s">
        <v>102</v>
      </c>
      <c r="H51" s="215">
        <v>725</v>
      </c>
      <c r="I51" s="215" t="s">
        <v>102</v>
      </c>
      <c r="J51" s="215" t="s">
        <v>102</v>
      </c>
    </row>
    <row r="52" spans="1:10" ht="12.75" customHeight="1">
      <c r="A52" s="86"/>
      <c r="B52" s="138"/>
      <c r="C52" s="138"/>
      <c r="D52" s="138"/>
      <c r="E52" s="138"/>
      <c r="F52" s="138"/>
      <c r="G52" s="138"/>
      <c r="H52" s="138"/>
      <c r="I52" s="138"/>
      <c r="J52" s="138"/>
    </row>
    <row r="53" spans="1:10" ht="12.75" customHeight="1">
      <c r="A53" s="86" t="s">
        <v>262</v>
      </c>
      <c r="B53" s="138">
        <v>69392</v>
      </c>
      <c r="C53" s="138">
        <v>50679</v>
      </c>
      <c r="D53" s="138" t="s">
        <v>102</v>
      </c>
      <c r="E53" s="138">
        <v>18713</v>
      </c>
      <c r="F53" s="214" t="s">
        <v>102</v>
      </c>
      <c r="G53" s="214" t="s">
        <v>102</v>
      </c>
      <c r="H53" s="214" t="s">
        <v>102</v>
      </c>
      <c r="I53" s="214" t="s">
        <v>102</v>
      </c>
      <c r="J53" s="214" t="s">
        <v>102</v>
      </c>
    </row>
    <row r="54" spans="1:10" ht="12.75" customHeight="1">
      <c r="A54" s="86" t="s">
        <v>263</v>
      </c>
      <c r="B54" s="138">
        <v>64932</v>
      </c>
      <c r="C54" s="138" t="s">
        <v>102</v>
      </c>
      <c r="D54" s="138">
        <v>15036</v>
      </c>
      <c r="E54" s="138">
        <v>34629</v>
      </c>
      <c r="F54" s="138">
        <v>15267</v>
      </c>
      <c r="G54" s="214" t="s">
        <v>102</v>
      </c>
      <c r="H54" s="214" t="s">
        <v>102</v>
      </c>
      <c r="I54" s="214" t="s">
        <v>102</v>
      </c>
      <c r="J54" s="214" t="s">
        <v>102</v>
      </c>
    </row>
    <row r="55" spans="1:10" ht="12.75" customHeight="1">
      <c r="A55" s="86" t="s">
        <v>264</v>
      </c>
      <c r="B55" s="138">
        <v>147850</v>
      </c>
      <c r="C55" s="138">
        <v>121386</v>
      </c>
      <c r="D55" s="214">
        <v>6616</v>
      </c>
      <c r="E55" s="138">
        <v>19848</v>
      </c>
      <c r="F55" s="214" t="s">
        <v>102</v>
      </c>
      <c r="G55" s="214" t="s">
        <v>102</v>
      </c>
      <c r="H55" s="214" t="s">
        <v>102</v>
      </c>
      <c r="I55" s="214" t="s">
        <v>102</v>
      </c>
      <c r="J55" s="214" t="s">
        <v>102</v>
      </c>
    </row>
    <row r="56" spans="1:10" ht="12.75" customHeight="1">
      <c r="A56" s="86" t="s">
        <v>265</v>
      </c>
      <c r="B56" s="138">
        <v>35022</v>
      </c>
      <c r="C56" s="138">
        <v>8393</v>
      </c>
      <c r="D56" s="138">
        <v>6429</v>
      </c>
      <c r="E56" s="138">
        <v>18200</v>
      </c>
      <c r="F56" s="138" t="s">
        <v>102</v>
      </c>
      <c r="G56" s="214" t="s">
        <v>102</v>
      </c>
      <c r="H56" s="214">
        <v>1000</v>
      </c>
      <c r="I56" s="214">
        <v>1000</v>
      </c>
      <c r="J56" s="214" t="s">
        <v>102</v>
      </c>
    </row>
    <row r="57" spans="1:10" ht="12.75" customHeight="1">
      <c r="A57" s="86" t="s">
        <v>266</v>
      </c>
      <c r="B57" s="138">
        <v>39792</v>
      </c>
      <c r="C57" s="138">
        <v>2916</v>
      </c>
      <c r="D57" s="214">
        <v>27845</v>
      </c>
      <c r="E57" s="138">
        <v>6805</v>
      </c>
      <c r="F57" s="214" t="s">
        <v>102</v>
      </c>
      <c r="G57" s="214" t="s">
        <v>102</v>
      </c>
      <c r="H57" s="214" t="s">
        <v>102</v>
      </c>
      <c r="I57" s="214">
        <v>131</v>
      </c>
      <c r="J57" s="214">
        <v>2095</v>
      </c>
    </row>
    <row r="58" spans="1:10" ht="12.75" customHeight="1">
      <c r="A58" s="174" t="s">
        <v>267</v>
      </c>
      <c r="B58" s="157">
        <v>356988</v>
      </c>
      <c r="C58" s="157">
        <v>183374</v>
      </c>
      <c r="D58" s="157">
        <v>55926</v>
      </c>
      <c r="E58" s="157">
        <v>98195</v>
      </c>
      <c r="F58" s="157">
        <v>15267</v>
      </c>
      <c r="G58" s="215" t="s">
        <v>102</v>
      </c>
      <c r="H58" s="215">
        <v>1000</v>
      </c>
      <c r="I58" s="215">
        <v>1131</v>
      </c>
      <c r="J58" s="215">
        <v>2095</v>
      </c>
    </row>
    <row r="59" spans="1:10" ht="12.75" customHeight="1">
      <c r="A59" s="86"/>
      <c r="B59" s="138"/>
      <c r="C59" s="138"/>
      <c r="D59" s="138"/>
      <c r="E59" s="138"/>
      <c r="F59" s="138"/>
      <c r="G59" s="138"/>
      <c r="H59" s="138"/>
      <c r="I59" s="138"/>
      <c r="J59" s="138"/>
    </row>
    <row r="60" spans="1:10" ht="12.75" customHeight="1">
      <c r="A60" s="86" t="s">
        <v>268</v>
      </c>
      <c r="B60" s="138">
        <v>4218</v>
      </c>
      <c r="C60" s="138">
        <v>527</v>
      </c>
      <c r="D60" s="138">
        <v>1580</v>
      </c>
      <c r="E60" s="138">
        <v>2111</v>
      </c>
      <c r="F60" s="214" t="s">
        <v>102</v>
      </c>
      <c r="G60" s="214" t="s">
        <v>102</v>
      </c>
      <c r="H60" s="214" t="s">
        <v>102</v>
      </c>
      <c r="I60" s="214" t="s">
        <v>102</v>
      </c>
      <c r="J60" s="214" t="s">
        <v>102</v>
      </c>
    </row>
    <row r="61" spans="1:10" ht="12.75" customHeight="1">
      <c r="A61" s="86" t="s">
        <v>269</v>
      </c>
      <c r="B61" s="138">
        <v>11610</v>
      </c>
      <c r="C61" s="138">
        <v>8500</v>
      </c>
      <c r="D61" s="138">
        <v>110</v>
      </c>
      <c r="E61" s="214">
        <v>3000</v>
      </c>
      <c r="F61" s="214" t="s">
        <v>102</v>
      </c>
      <c r="G61" s="214" t="s">
        <v>102</v>
      </c>
      <c r="H61" s="214" t="s">
        <v>102</v>
      </c>
      <c r="I61" s="214" t="s">
        <v>102</v>
      </c>
      <c r="J61" s="214" t="s">
        <v>102</v>
      </c>
    </row>
    <row r="62" spans="1:10" ht="12.75" customHeight="1">
      <c r="A62" s="86" t="s">
        <v>270</v>
      </c>
      <c r="B62" s="138">
        <v>74507</v>
      </c>
      <c r="C62" s="138">
        <v>50872</v>
      </c>
      <c r="D62" s="138">
        <v>2565</v>
      </c>
      <c r="E62" s="138">
        <v>21070</v>
      </c>
      <c r="F62" s="214" t="s">
        <v>102</v>
      </c>
      <c r="G62" s="214" t="s">
        <v>102</v>
      </c>
      <c r="H62" s="138" t="s">
        <v>102</v>
      </c>
      <c r="I62" s="138" t="s">
        <v>102</v>
      </c>
      <c r="J62" s="138" t="s">
        <v>102</v>
      </c>
    </row>
    <row r="63" spans="1:10" ht="12.75" customHeight="1">
      <c r="A63" s="174" t="s">
        <v>271</v>
      </c>
      <c r="B63" s="157">
        <v>90335</v>
      </c>
      <c r="C63" s="157">
        <v>59899</v>
      </c>
      <c r="D63" s="157">
        <v>4255</v>
      </c>
      <c r="E63" s="157">
        <v>26181</v>
      </c>
      <c r="F63" s="215" t="s">
        <v>102</v>
      </c>
      <c r="G63" s="215" t="s">
        <v>102</v>
      </c>
      <c r="H63" s="157" t="s">
        <v>102</v>
      </c>
      <c r="I63" s="157" t="s">
        <v>102</v>
      </c>
      <c r="J63" s="157" t="s">
        <v>102</v>
      </c>
    </row>
    <row r="64" spans="1:10" ht="12.75" customHeight="1">
      <c r="A64" s="86"/>
      <c r="B64" s="138"/>
      <c r="C64" s="138"/>
      <c r="D64" s="138"/>
      <c r="E64" s="138"/>
      <c r="F64" s="138"/>
      <c r="G64" s="138"/>
      <c r="H64" s="138"/>
      <c r="I64" s="138"/>
      <c r="J64" s="138"/>
    </row>
    <row r="65" spans="1:10" ht="12.75" customHeight="1">
      <c r="A65" s="174" t="s">
        <v>272</v>
      </c>
      <c r="B65" s="157">
        <v>8197</v>
      </c>
      <c r="C65" s="215" t="s">
        <v>102</v>
      </c>
      <c r="D65" s="215" t="s">
        <v>102</v>
      </c>
      <c r="E65" s="215" t="s">
        <v>102</v>
      </c>
      <c r="F65" s="215" t="s">
        <v>102</v>
      </c>
      <c r="G65" s="215" t="s">
        <v>102</v>
      </c>
      <c r="H65" s="215" t="s">
        <v>102</v>
      </c>
      <c r="I65" s="157">
        <v>7377</v>
      </c>
      <c r="J65" s="157">
        <v>820</v>
      </c>
    </row>
    <row r="66" spans="1:10" ht="12.75" customHeight="1">
      <c r="A66" s="86"/>
      <c r="B66" s="138"/>
      <c r="C66" s="138"/>
      <c r="D66" s="138"/>
      <c r="E66" s="138"/>
      <c r="F66" s="138"/>
      <c r="G66" s="138"/>
      <c r="H66" s="138"/>
      <c r="I66" s="138"/>
      <c r="J66" s="138"/>
    </row>
    <row r="67" spans="1:10" ht="12.75" customHeight="1">
      <c r="A67" s="86" t="s">
        <v>273</v>
      </c>
      <c r="B67" s="138">
        <v>93615</v>
      </c>
      <c r="C67" s="138" t="s">
        <v>102</v>
      </c>
      <c r="D67" s="214" t="s">
        <v>102</v>
      </c>
      <c r="E67" s="214">
        <v>31560</v>
      </c>
      <c r="F67" s="138">
        <v>8789</v>
      </c>
      <c r="G67" s="214" t="s">
        <v>102</v>
      </c>
      <c r="H67" s="214">
        <v>5321</v>
      </c>
      <c r="I67" s="138" t="s">
        <v>102</v>
      </c>
      <c r="J67" s="214">
        <v>47945</v>
      </c>
    </row>
    <row r="68" spans="1:10" ht="12.75" customHeight="1">
      <c r="A68" s="86" t="s">
        <v>274</v>
      </c>
      <c r="B68" s="138">
        <v>259926</v>
      </c>
      <c r="C68" s="138" t="s">
        <v>102</v>
      </c>
      <c r="D68" s="214" t="s">
        <v>102</v>
      </c>
      <c r="E68" s="138">
        <v>162978</v>
      </c>
      <c r="F68" s="138">
        <v>10475</v>
      </c>
      <c r="G68" s="214" t="s">
        <v>102</v>
      </c>
      <c r="H68" s="138">
        <v>29337</v>
      </c>
      <c r="I68" s="138" t="s">
        <v>102</v>
      </c>
      <c r="J68" s="138">
        <v>57136</v>
      </c>
    </row>
    <row r="69" spans="1:10" ht="12.75" customHeight="1">
      <c r="A69" s="174" t="s">
        <v>275</v>
      </c>
      <c r="B69" s="157">
        <v>353541</v>
      </c>
      <c r="C69" s="157" t="s">
        <v>102</v>
      </c>
      <c r="D69" s="215" t="s">
        <v>102</v>
      </c>
      <c r="E69" s="157">
        <v>194538</v>
      </c>
      <c r="F69" s="157">
        <v>19264</v>
      </c>
      <c r="G69" s="215" t="s">
        <v>102</v>
      </c>
      <c r="H69" s="157">
        <v>34658</v>
      </c>
      <c r="I69" s="157" t="s">
        <v>102</v>
      </c>
      <c r="J69" s="157">
        <v>105081</v>
      </c>
    </row>
    <row r="70" spans="1:10" ht="12.75" customHeight="1">
      <c r="A70" s="86"/>
      <c r="B70" s="138"/>
      <c r="C70" s="138"/>
      <c r="D70" s="138"/>
      <c r="E70" s="138"/>
      <c r="F70" s="138"/>
      <c r="G70" s="138"/>
      <c r="H70" s="138"/>
      <c r="I70" s="138"/>
      <c r="J70" s="138"/>
    </row>
    <row r="71" spans="1:10" ht="12.75" customHeight="1">
      <c r="A71" s="86" t="s">
        <v>276</v>
      </c>
      <c r="B71" s="138" t="s">
        <v>102</v>
      </c>
      <c r="C71" s="214" t="s">
        <v>102</v>
      </c>
      <c r="D71" s="214" t="s">
        <v>102</v>
      </c>
      <c r="E71" s="138" t="s">
        <v>102</v>
      </c>
      <c r="F71" s="214" t="s">
        <v>102</v>
      </c>
      <c r="G71" s="214" t="s">
        <v>102</v>
      </c>
      <c r="H71" s="214" t="s">
        <v>102</v>
      </c>
      <c r="I71" s="214" t="s">
        <v>102</v>
      </c>
      <c r="J71" s="214" t="s">
        <v>102</v>
      </c>
    </row>
    <row r="72" spans="1:10" ht="12.75" customHeight="1">
      <c r="A72" s="86" t="s">
        <v>277</v>
      </c>
      <c r="B72" s="138">
        <v>10434</v>
      </c>
      <c r="C72" s="214">
        <v>5309</v>
      </c>
      <c r="D72" s="214" t="s">
        <v>102</v>
      </c>
      <c r="E72" s="214" t="s">
        <v>102</v>
      </c>
      <c r="F72" s="214">
        <v>3000</v>
      </c>
      <c r="G72" s="214" t="s">
        <v>102</v>
      </c>
      <c r="H72" s="214">
        <v>2125</v>
      </c>
      <c r="I72" s="138" t="s">
        <v>102</v>
      </c>
      <c r="J72" s="214" t="s">
        <v>102</v>
      </c>
    </row>
    <row r="73" spans="1:10" ht="12.75" customHeight="1">
      <c r="A73" s="86" t="s">
        <v>278</v>
      </c>
      <c r="B73" s="138">
        <v>3450</v>
      </c>
      <c r="C73" s="138">
        <v>440</v>
      </c>
      <c r="D73" s="214">
        <v>397</v>
      </c>
      <c r="E73" s="138">
        <v>1360</v>
      </c>
      <c r="F73" s="138">
        <v>1253</v>
      </c>
      <c r="G73" s="214" t="s">
        <v>102</v>
      </c>
      <c r="H73" s="214" t="s">
        <v>102</v>
      </c>
      <c r="I73" s="214" t="s">
        <v>102</v>
      </c>
      <c r="J73" s="214" t="s">
        <v>102</v>
      </c>
    </row>
    <row r="74" spans="1:10" ht="12.75" customHeight="1">
      <c r="A74" s="86" t="s">
        <v>279</v>
      </c>
      <c r="B74" s="138">
        <v>142290</v>
      </c>
      <c r="C74" s="138">
        <v>128000</v>
      </c>
      <c r="D74" s="138" t="s">
        <v>102</v>
      </c>
      <c r="E74" s="214" t="s">
        <v>102</v>
      </c>
      <c r="F74" s="138">
        <v>7130</v>
      </c>
      <c r="G74" s="214" t="s">
        <v>102</v>
      </c>
      <c r="H74" s="138">
        <v>7130</v>
      </c>
      <c r="I74" s="138">
        <v>30</v>
      </c>
      <c r="J74" s="214" t="s">
        <v>102</v>
      </c>
    </row>
    <row r="75" spans="1:10" ht="12.75" customHeight="1">
      <c r="A75" s="86" t="s">
        <v>280</v>
      </c>
      <c r="B75" s="138">
        <v>317000</v>
      </c>
      <c r="C75" s="138">
        <v>160</v>
      </c>
      <c r="D75" s="138" t="s">
        <v>102</v>
      </c>
      <c r="E75" s="138">
        <v>7200</v>
      </c>
      <c r="F75" s="138">
        <v>278100</v>
      </c>
      <c r="G75" s="138">
        <v>320</v>
      </c>
      <c r="H75" s="138">
        <v>31220</v>
      </c>
      <c r="I75" s="214" t="s">
        <v>102</v>
      </c>
      <c r="J75" s="214" t="s">
        <v>102</v>
      </c>
    </row>
    <row r="76" spans="1:10" ht="12.75" customHeight="1">
      <c r="A76" s="86" t="s">
        <v>281</v>
      </c>
      <c r="B76" s="138">
        <v>1875</v>
      </c>
      <c r="C76" s="138">
        <v>950</v>
      </c>
      <c r="D76" s="138">
        <v>100</v>
      </c>
      <c r="E76" s="138">
        <v>775</v>
      </c>
      <c r="F76" s="138" t="s">
        <v>102</v>
      </c>
      <c r="G76" s="138" t="s">
        <v>102</v>
      </c>
      <c r="H76" s="138" t="s">
        <v>102</v>
      </c>
      <c r="I76" s="138">
        <v>50</v>
      </c>
      <c r="J76" s="214" t="s">
        <v>102</v>
      </c>
    </row>
    <row r="77" spans="1:10" ht="12.75" customHeight="1">
      <c r="A77" s="86" t="s">
        <v>282</v>
      </c>
      <c r="B77" s="138">
        <v>47900</v>
      </c>
      <c r="C77" s="138">
        <v>20320</v>
      </c>
      <c r="D77" s="138" t="s">
        <v>102</v>
      </c>
      <c r="E77" s="138">
        <v>5080</v>
      </c>
      <c r="F77" s="138">
        <v>14625</v>
      </c>
      <c r="G77" s="214" t="s">
        <v>102</v>
      </c>
      <c r="H77" s="214">
        <v>7875</v>
      </c>
      <c r="I77" s="138" t="s">
        <v>102</v>
      </c>
      <c r="J77" s="138" t="s">
        <v>102</v>
      </c>
    </row>
    <row r="78" spans="1:10" ht="12.75" customHeight="1">
      <c r="A78" s="86" t="s">
        <v>283</v>
      </c>
      <c r="B78" s="138" t="s">
        <v>102</v>
      </c>
      <c r="C78" s="138" t="s">
        <v>102</v>
      </c>
      <c r="D78" s="138" t="s">
        <v>102</v>
      </c>
      <c r="E78" s="138" t="s">
        <v>102</v>
      </c>
      <c r="F78" s="138" t="s">
        <v>102</v>
      </c>
      <c r="G78" s="214" t="s">
        <v>102</v>
      </c>
      <c r="H78" s="214" t="s">
        <v>102</v>
      </c>
      <c r="I78" s="214" t="s">
        <v>102</v>
      </c>
      <c r="J78" s="214" t="s">
        <v>102</v>
      </c>
    </row>
    <row r="79" spans="1:10" ht="12.75" customHeight="1">
      <c r="A79" s="174" t="s">
        <v>354</v>
      </c>
      <c r="B79" s="157">
        <v>522949</v>
      </c>
      <c r="C79" s="157">
        <v>155179</v>
      </c>
      <c r="D79" s="157">
        <v>497</v>
      </c>
      <c r="E79" s="157">
        <v>14415</v>
      </c>
      <c r="F79" s="157">
        <v>304108</v>
      </c>
      <c r="G79" s="157">
        <v>320</v>
      </c>
      <c r="H79" s="157">
        <v>48350</v>
      </c>
      <c r="I79" s="157">
        <v>80</v>
      </c>
      <c r="J79" s="157" t="s">
        <v>102</v>
      </c>
    </row>
    <row r="80" spans="1:10" ht="12.75" customHeight="1">
      <c r="A80" s="86"/>
      <c r="B80" s="138"/>
      <c r="C80" s="138"/>
      <c r="D80" s="138"/>
      <c r="E80" s="138"/>
      <c r="F80" s="138"/>
      <c r="G80" s="138"/>
      <c r="H80" s="138"/>
      <c r="I80" s="138"/>
      <c r="J80" s="138"/>
    </row>
    <row r="81" spans="1:10" ht="12.75" customHeight="1">
      <c r="A81" s="86" t="s">
        <v>284</v>
      </c>
      <c r="B81" s="138">
        <v>1506</v>
      </c>
      <c r="C81" s="138">
        <v>1506</v>
      </c>
      <c r="D81" s="214" t="s">
        <v>102</v>
      </c>
      <c r="E81" s="214" t="s">
        <v>102</v>
      </c>
      <c r="F81" s="214" t="s">
        <v>102</v>
      </c>
      <c r="G81" s="214" t="s">
        <v>102</v>
      </c>
      <c r="H81" s="138" t="s">
        <v>102</v>
      </c>
      <c r="I81" s="214" t="s">
        <v>102</v>
      </c>
      <c r="J81" s="138" t="s">
        <v>102</v>
      </c>
    </row>
    <row r="82" spans="1:10" ht="12.75" customHeight="1">
      <c r="A82" s="86" t="s">
        <v>285</v>
      </c>
      <c r="B82" s="138">
        <v>18000</v>
      </c>
      <c r="C82" s="138">
        <v>18000</v>
      </c>
      <c r="D82" s="214" t="s">
        <v>102</v>
      </c>
      <c r="E82" s="214" t="s">
        <v>102</v>
      </c>
      <c r="F82" s="214" t="s">
        <v>102</v>
      </c>
      <c r="G82" s="214" t="s">
        <v>102</v>
      </c>
      <c r="H82" s="214" t="s">
        <v>102</v>
      </c>
      <c r="I82" s="138" t="s">
        <v>102</v>
      </c>
      <c r="J82" s="214" t="s">
        <v>102</v>
      </c>
    </row>
    <row r="83" spans="1:10" ht="12.75" customHeight="1">
      <c r="A83" s="174" t="s">
        <v>286</v>
      </c>
      <c r="B83" s="157">
        <v>19506</v>
      </c>
      <c r="C83" s="157">
        <v>19506</v>
      </c>
      <c r="D83" s="215" t="s">
        <v>102</v>
      </c>
      <c r="E83" s="215" t="s">
        <v>102</v>
      </c>
      <c r="F83" s="215" t="s">
        <v>102</v>
      </c>
      <c r="G83" s="215" t="s">
        <v>102</v>
      </c>
      <c r="H83" s="157" t="s">
        <v>102</v>
      </c>
      <c r="I83" s="157" t="s">
        <v>102</v>
      </c>
      <c r="J83" s="157" t="s">
        <v>102</v>
      </c>
    </row>
    <row r="84" spans="1:10" ht="12.75" customHeight="1">
      <c r="A84" s="86"/>
      <c r="B84" s="138"/>
      <c r="C84" s="138"/>
      <c r="D84" s="138"/>
      <c r="E84" s="138"/>
      <c r="F84" s="138"/>
      <c r="G84" s="138"/>
      <c r="H84" s="138"/>
      <c r="I84" s="138"/>
      <c r="J84" s="138"/>
    </row>
    <row r="85" spans="1:10" ht="12.75" customHeight="1" thickBot="1">
      <c r="A85" s="217" t="s">
        <v>287</v>
      </c>
      <c r="B85" s="142">
        <v>9556531</v>
      </c>
      <c r="C85" s="142">
        <v>3065393</v>
      </c>
      <c r="D85" s="142">
        <v>523420</v>
      </c>
      <c r="E85" s="142">
        <v>1834105</v>
      </c>
      <c r="F85" s="142">
        <v>3479016</v>
      </c>
      <c r="G85" s="142">
        <v>142550</v>
      </c>
      <c r="H85" s="142">
        <v>165469</v>
      </c>
      <c r="I85" s="142">
        <v>209887</v>
      </c>
      <c r="J85" s="142">
        <v>135788</v>
      </c>
    </row>
    <row r="86" spans="2:10" ht="12.75">
      <c r="B86" s="205"/>
      <c r="C86" s="205"/>
      <c r="D86" s="205"/>
      <c r="E86" s="205"/>
      <c r="F86" s="205"/>
      <c r="G86" s="205"/>
      <c r="H86" s="205"/>
      <c r="I86" s="205"/>
      <c r="J86" s="205"/>
    </row>
    <row r="88" ht="12.75">
      <c r="B88" s="205"/>
    </row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J90"/>
  <sheetViews>
    <sheetView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1" width="26.57421875" style="83" customWidth="1"/>
    <col min="2" max="7" width="15.28125" style="83" customWidth="1"/>
    <col min="8" max="16384" width="11.421875" style="83" customWidth="1"/>
  </cols>
  <sheetData>
    <row r="1" spans="1:10" s="81" customFormat="1" ht="18">
      <c r="A1" s="309" t="s">
        <v>0</v>
      </c>
      <c r="B1" s="309"/>
      <c r="C1" s="309"/>
      <c r="D1" s="309"/>
      <c r="E1" s="309"/>
      <c r="F1" s="309"/>
      <c r="G1" s="309"/>
      <c r="H1" s="76"/>
      <c r="I1" s="76"/>
      <c r="J1" s="76"/>
    </row>
    <row r="3" spans="1:8" ht="15">
      <c r="A3" s="283" t="s">
        <v>359</v>
      </c>
      <c r="B3" s="284"/>
      <c r="C3" s="284"/>
      <c r="D3" s="284"/>
      <c r="E3" s="284"/>
      <c r="F3" s="284"/>
      <c r="G3" s="284"/>
      <c r="H3" s="170"/>
    </row>
    <row r="4" spans="1:8" ht="14.25">
      <c r="A4" s="170"/>
      <c r="B4" s="170"/>
      <c r="C4" s="170"/>
      <c r="D4" s="170"/>
      <c r="E4" s="170"/>
      <c r="F4" s="170"/>
      <c r="G4" s="170"/>
      <c r="H4" s="170"/>
    </row>
    <row r="5" spans="1:7" ht="12.75" customHeight="1">
      <c r="A5" s="281" t="s">
        <v>226</v>
      </c>
      <c r="B5" s="91" t="s">
        <v>142</v>
      </c>
      <c r="C5" s="91"/>
      <c r="D5" s="91" t="s">
        <v>144</v>
      </c>
      <c r="E5" s="91" t="s">
        <v>142</v>
      </c>
      <c r="F5" s="91" t="s">
        <v>142</v>
      </c>
      <c r="G5" s="90"/>
    </row>
    <row r="6" spans="1:7" ht="12.75" customHeight="1">
      <c r="A6" s="146" t="s">
        <v>227</v>
      </c>
      <c r="B6" s="171" t="s">
        <v>228</v>
      </c>
      <c r="C6" s="171" t="s">
        <v>142</v>
      </c>
      <c r="D6" s="171" t="s">
        <v>229</v>
      </c>
      <c r="E6" s="171" t="s">
        <v>23</v>
      </c>
      <c r="F6" s="171" t="s">
        <v>23</v>
      </c>
      <c r="G6" s="172" t="s">
        <v>11</v>
      </c>
    </row>
    <row r="7" spans="1:7" ht="12.75" customHeight="1" thickBot="1">
      <c r="A7" s="93"/>
      <c r="B7" s="95" t="s">
        <v>230</v>
      </c>
      <c r="C7" s="95" t="s">
        <v>147</v>
      </c>
      <c r="D7" s="95" t="s">
        <v>147</v>
      </c>
      <c r="E7" s="95" t="s">
        <v>148</v>
      </c>
      <c r="F7" s="95" t="s">
        <v>149</v>
      </c>
      <c r="G7" s="94"/>
    </row>
    <row r="8" spans="1:8" ht="12.75" customHeight="1">
      <c r="A8" s="149" t="s">
        <v>231</v>
      </c>
      <c r="B8" s="99" t="s">
        <v>102</v>
      </c>
      <c r="C8" s="218" t="s">
        <v>102</v>
      </c>
      <c r="D8" s="99" t="s">
        <v>102</v>
      </c>
      <c r="E8" s="99" t="s">
        <v>102</v>
      </c>
      <c r="F8" s="206">
        <v>73918</v>
      </c>
      <c r="G8" s="150">
        <v>73918</v>
      </c>
      <c r="H8" s="205"/>
    </row>
    <row r="9" spans="1:8" ht="12.75" customHeight="1">
      <c r="A9" s="86" t="s">
        <v>232</v>
      </c>
      <c r="B9" s="103" t="s">
        <v>102</v>
      </c>
      <c r="C9" s="210" t="s">
        <v>102</v>
      </c>
      <c r="D9" s="103" t="s">
        <v>102</v>
      </c>
      <c r="E9" s="103" t="s">
        <v>102</v>
      </c>
      <c r="F9" s="152">
        <v>601327</v>
      </c>
      <c r="G9" s="138">
        <v>601327</v>
      </c>
      <c r="H9" s="205"/>
    </row>
    <row r="10" spans="1:8" ht="12.75" customHeight="1">
      <c r="A10" s="86" t="s">
        <v>233</v>
      </c>
      <c r="B10" s="103" t="s">
        <v>102</v>
      </c>
      <c r="C10" s="210" t="s">
        <v>102</v>
      </c>
      <c r="D10" s="103" t="s">
        <v>102</v>
      </c>
      <c r="E10" s="103" t="s">
        <v>102</v>
      </c>
      <c r="F10" s="152">
        <v>32870</v>
      </c>
      <c r="G10" s="138">
        <v>32870</v>
      </c>
      <c r="H10" s="205"/>
    </row>
    <row r="11" spans="1:8" ht="12.75" customHeight="1">
      <c r="A11" s="86" t="s">
        <v>234</v>
      </c>
      <c r="B11" s="103" t="s">
        <v>102</v>
      </c>
      <c r="C11" s="210">
        <v>4600</v>
      </c>
      <c r="D11" s="103" t="s">
        <v>102</v>
      </c>
      <c r="E11" s="103" t="s">
        <v>102</v>
      </c>
      <c r="F11" s="152">
        <v>79095</v>
      </c>
      <c r="G11" s="138">
        <v>83695</v>
      </c>
      <c r="H11" s="205"/>
    </row>
    <row r="12" spans="1:8" ht="12.75" customHeight="1">
      <c r="A12" s="174" t="s">
        <v>235</v>
      </c>
      <c r="B12" s="156" t="s">
        <v>102</v>
      </c>
      <c r="C12" s="156">
        <v>4600</v>
      </c>
      <c r="D12" s="156" t="s">
        <v>102</v>
      </c>
      <c r="E12" s="156" t="s">
        <v>102</v>
      </c>
      <c r="F12" s="157">
        <v>787210</v>
      </c>
      <c r="G12" s="157">
        <v>791810</v>
      </c>
      <c r="H12" s="205"/>
    </row>
    <row r="13" spans="1:8" ht="12.75" customHeight="1">
      <c r="A13" s="86"/>
      <c r="B13" s="103"/>
      <c r="C13" s="210"/>
      <c r="D13" s="103"/>
      <c r="E13" s="103"/>
      <c r="F13" s="138"/>
      <c r="G13" s="138"/>
      <c r="H13" s="205"/>
    </row>
    <row r="14" spans="1:8" ht="12.75" customHeight="1">
      <c r="A14" s="174" t="s">
        <v>236</v>
      </c>
      <c r="B14" s="156" t="s">
        <v>102</v>
      </c>
      <c r="C14" s="219">
        <v>359</v>
      </c>
      <c r="D14" s="175">
        <v>209</v>
      </c>
      <c r="E14" s="156" t="s">
        <v>102</v>
      </c>
      <c r="F14" s="207">
        <v>7682</v>
      </c>
      <c r="G14" s="157">
        <v>8250</v>
      </c>
      <c r="H14" s="205"/>
    </row>
    <row r="15" spans="1:8" ht="12.75" customHeight="1">
      <c r="A15" s="86"/>
      <c r="B15" s="103"/>
      <c r="C15" s="210"/>
      <c r="D15" s="103"/>
      <c r="E15" s="103"/>
      <c r="F15" s="138"/>
      <c r="G15" s="138"/>
      <c r="H15" s="205"/>
    </row>
    <row r="16" spans="1:8" ht="12.75" customHeight="1">
      <c r="A16" s="174" t="s">
        <v>237</v>
      </c>
      <c r="B16" s="156" t="s">
        <v>102</v>
      </c>
      <c r="C16" s="220">
        <v>4513</v>
      </c>
      <c r="D16" s="175" t="s">
        <v>102</v>
      </c>
      <c r="E16" s="156" t="s">
        <v>102</v>
      </c>
      <c r="F16" s="157" t="s">
        <v>102</v>
      </c>
      <c r="G16" s="157">
        <v>4513</v>
      </c>
      <c r="H16" s="205"/>
    </row>
    <row r="17" spans="1:8" ht="12.75" customHeight="1">
      <c r="A17" s="86"/>
      <c r="B17" s="103"/>
      <c r="C17" s="210"/>
      <c r="D17" s="103"/>
      <c r="E17" s="103"/>
      <c r="F17" s="138"/>
      <c r="G17" s="138"/>
      <c r="H17" s="205"/>
    </row>
    <row r="18" spans="1:8" ht="12.75" customHeight="1">
      <c r="A18" s="86" t="s">
        <v>238</v>
      </c>
      <c r="B18" s="103" t="s">
        <v>102</v>
      </c>
      <c r="C18" s="210" t="s">
        <v>102</v>
      </c>
      <c r="D18" s="151">
        <v>23900</v>
      </c>
      <c r="E18" s="103" t="s">
        <v>102</v>
      </c>
      <c r="F18" s="152">
        <v>16000</v>
      </c>
      <c r="G18" s="138">
        <v>39900</v>
      </c>
      <c r="H18" s="205"/>
    </row>
    <row r="19" spans="1:8" ht="12.75" customHeight="1">
      <c r="A19" s="86" t="s">
        <v>239</v>
      </c>
      <c r="B19" s="103" t="s">
        <v>102</v>
      </c>
      <c r="C19" s="210" t="s">
        <v>102</v>
      </c>
      <c r="D19" s="151">
        <v>410</v>
      </c>
      <c r="E19" s="103" t="s">
        <v>102</v>
      </c>
      <c r="F19" s="152">
        <v>3125</v>
      </c>
      <c r="G19" s="138">
        <v>3535</v>
      </c>
      <c r="H19" s="205"/>
    </row>
    <row r="20" spans="1:8" ht="12.75" customHeight="1">
      <c r="A20" s="86" t="s">
        <v>240</v>
      </c>
      <c r="B20" s="103" t="s">
        <v>102</v>
      </c>
      <c r="C20" s="210" t="s">
        <v>102</v>
      </c>
      <c r="D20" s="151">
        <v>650</v>
      </c>
      <c r="E20" s="103" t="s">
        <v>102</v>
      </c>
      <c r="F20" s="138" t="s">
        <v>102</v>
      </c>
      <c r="G20" s="138">
        <v>650</v>
      </c>
      <c r="H20" s="205"/>
    </row>
    <row r="21" spans="1:8" ht="12.75" customHeight="1">
      <c r="A21" s="174" t="s">
        <v>352</v>
      </c>
      <c r="B21" s="156" t="s">
        <v>102</v>
      </c>
      <c r="C21" s="156" t="s">
        <v>102</v>
      </c>
      <c r="D21" s="157">
        <v>24960</v>
      </c>
      <c r="E21" s="156" t="s">
        <v>102</v>
      </c>
      <c r="F21" s="157">
        <v>19125</v>
      </c>
      <c r="G21" s="157">
        <v>44085</v>
      </c>
      <c r="H21" s="205"/>
    </row>
    <row r="22" spans="1:8" ht="12.75" customHeight="1">
      <c r="A22" s="86"/>
      <c r="B22" s="103"/>
      <c r="C22" s="210"/>
      <c r="D22" s="103"/>
      <c r="E22" s="103"/>
      <c r="F22" s="138"/>
      <c r="G22" s="138"/>
      <c r="H22" s="205"/>
    </row>
    <row r="23" spans="1:8" ht="12.75" customHeight="1">
      <c r="A23" s="174" t="s">
        <v>241</v>
      </c>
      <c r="B23" s="156" t="s">
        <v>102</v>
      </c>
      <c r="C23" s="220" t="s">
        <v>102</v>
      </c>
      <c r="D23" s="175">
        <v>5022</v>
      </c>
      <c r="E23" s="156" t="s">
        <v>102</v>
      </c>
      <c r="F23" s="207">
        <v>1097</v>
      </c>
      <c r="G23" s="157">
        <v>6119</v>
      </c>
      <c r="H23" s="205"/>
    </row>
    <row r="24" spans="1:8" ht="12.75" customHeight="1">
      <c r="A24" s="86"/>
      <c r="B24" s="103"/>
      <c r="C24" s="210"/>
      <c r="D24" s="103"/>
      <c r="E24" s="103"/>
      <c r="F24" s="138"/>
      <c r="G24" s="138"/>
      <c r="H24" s="205"/>
    </row>
    <row r="25" spans="1:8" ht="12.75" customHeight="1">
      <c r="A25" s="174" t="s">
        <v>242</v>
      </c>
      <c r="B25" s="175" t="s">
        <v>102</v>
      </c>
      <c r="C25" s="219" t="s">
        <v>102</v>
      </c>
      <c r="D25" s="175">
        <v>11456</v>
      </c>
      <c r="E25" s="156" t="s">
        <v>102</v>
      </c>
      <c r="F25" s="207">
        <v>13481</v>
      </c>
      <c r="G25" s="157">
        <v>24937</v>
      </c>
      <c r="H25" s="205"/>
    </row>
    <row r="26" spans="1:8" ht="12.75" customHeight="1">
      <c r="A26" s="86"/>
      <c r="B26" s="103"/>
      <c r="C26" s="210"/>
      <c r="D26" s="103"/>
      <c r="E26" s="103"/>
      <c r="F26" s="138"/>
      <c r="G26" s="138"/>
      <c r="H26" s="205"/>
    </row>
    <row r="27" spans="1:8" ht="12.75" customHeight="1">
      <c r="A27" s="86" t="s">
        <v>243</v>
      </c>
      <c r="B27" s="151" t="s">
        <v>102</v>
      </c>
      <c r="C27" s="210" t="s">
        <v>102</v>
      </c>
      <c r="D27" s="151" t="s">
        <v>102</v>
      </c>
      <c r="E27" s="151" t="s">
        <v>102</v>
      </c>
      <c r="F27" s="152">
        <v>555</v>
      </c>
      <c r="G27" s="138">
        <v>555</v>
      </c>
      <c r="H27" s="205"/>
    </row>
    <row r="28" spans="1:8" ht="12.75" customHeight="1">
      <c r="A28" s="86" t="s">
        <v>244</v>
      </c>
      <c r="B28" s="151">
        <v>900</v>
      </c>
      <c r="C28" s="194">
        <v>1143</v>
      </c>
      <c r="D28" s="151">
        <v>32384</v>
      </c>
      <c r="E28" s="151" t="s">
        <v>102</v>
      </c>
      <c r="F28" s="152">
        <v>1950</v>
      </c>
      <c r="G28" s="138">
        <v>36377</v>
      </c>
      <c r="H28" s="205"/>
    </row>
    <row r="29" spans="1:8" ht="12.75" customHeight="1">
      <c r="A29" s="86" t="s">
        <v>245</v>
      </c>
      <c r="B29" s="151" t="s">
        <v>102</v>
      </c>
      <c r="C29" s="194">
        <v>3149</v>
      </c>
      <c r="D29" s="151">
        <v>9042</v>
      </c>
      <c r="E29" s="103" t="s">
        <v>102</v>
      </c>
      <c r="F29" s="152">
        <v>1488</v>
      </c>
      <c r="G29" s="138">
        <v>13679</v>
      </c>
      <c r="H29" s="205"/>
    </row>
    <row r="30" spans="1:8" ht="12.75" customHeight="1">
      <c r="A30" s="174" t="s">
        <v>351</v>
      </c>
      <c r="B30" s="157">
        <v>900</v>
      </c>
      <c r="C30" s="157">
        <v>4292</v>
      </c>
      <c r="D30" s="157">
        <v>41426</v>
      </c>
      <c r="E30" s="157" t="s">
        <v>102</v>
      </c>
      <c r="F30" s="157">
        <v>3993</v>
      </c>
      <c r="G30" s="157">
        <v>50611</v>
      </c>
      <c r="H30" s="205"/>
    </row>
    <row r="31" spans="1:8" ht="12.75" customHeight="1">
      <c r="A31" s="86"/>
      <c r="B31" s="103"/>
      <c r="C31" s="210"/>
      <c r="D31" s="103"/>
      <c r="E31" s="103"/>
      <c r="F31" s="138"/>
      <c r="G31" s="138"/>
      <c r="H31" s="205"/>
    </row>
    <row r="32" spans="1:8" ht="12.75" customHeight="1">
      <c r="A32" s="86" t="s">
        <v>246</v>
      </c>
      <c r="B32" s="103" t="s">
        <v>102</v>
      </c>
      <c r="C32" s="210" t="s">
        <v>102</v>
      </c>
      <c r="D32" s="103" t="s">
        <v>102</v>
      </c>
      <c r="E32" s="103" t="s">
        <v>102</v>
      </c>
      <c r="F32" s="152">
        <v>108817</v>
      </c>
      <c r="G32" s="138">
        <v>108817</v>
      </c>
      <c r="H32" s="205"/>
    </row>
    <row r="33" spans="1:8" ht="12.75" customHeight="1">
      <c r="A33" s="86" t="s">
        <v>247</v>
      </c>
      <c r="B33" s="103" t="s">
        <v>102</v>
      </c>
      <c r="C33" s="210" t="s">
        <v>102</v>
      </c>
      <c r="D33" s="103" t="s">
        <v>102</v>
      </c>
      <c r="E33" s="103" t="s">
        <v>102</v>
      </c>
      <c r="F33" s="152">
        <v>120118</v>
      </c>
      <c r="G33" s="138">
        <v>120118</v>
      </c>
      <c r="H33" s="205"/>
    </row>
    <row r="34" spans="1:8" ht="12.75" customHeight="1">
      <c r="A34" s="86" t="s">
        <v>248</v>
      </c>
      <c r="B34" s="151">
        <v>1973</v>
      </c>
      <c r="C34" s="210" t="s">
        <v>102</v>
      </c>
      <c r="D34" s="151">
        <v>2858</v>
      </c>
      <c r="E34" s="103" t="s">
        <v>102</v>
      </c>
      <c r="F34" s="152">
        <v>35110</v>
      </c>
      <c r="G34" s="138">
        <v>39941</v>
      </c>
      <c r="H34" s="205"/>
    </row>
    <row r="35" spans="1:8" ht="12.75" customHeight="1">
      <c r="A35" s="86" t="s">
        <v>249</v>
      </c>
      <c r="B35" s="103">
        <v>672</v>
      </c>
      <c r="C35" s="210">
        <v>475</v>
      </c>
      <c r="D35" s="103">
        <v>546</v>
      </c>
      <c r="E35" s="103" t="s">
        <v>102</v>
      </c>
      <c r="F35" s="152">
        <v>11538</v>
      </c>
      <c r="G35" s="138">
        <v>13231</v>
      </c>
      <c r="H35" s="205"/>
    </row>
    <row r="36" spans="1:8" ht="12.75" customHeight="1">
      <c r="A36" s="174" t="s">
        <v>250</v>
      </c>
      <c r="B36" s="157">
        <v>2645</v>
      </c>
      <c r="C36" s="156">
        <v>475</v>
      </c>
      <c r="D36" s="157">
        <v>3404</v>
      </c>
      <c r="E36" s="156" t="s">
        <v>102</v>
      </c>
      <c r="F36" s="157">
        <v>275583</v>
      </c>
      <c r="G36" s="157">
        <v>282107</v>
      </c>
      <c r="H36" s="205"/>
    </row>
    <row r="37" spans="1:8" ht="12.75" customHeight="1">
      <c r="A37" s="86"/>
      <c r="B37" s="103"/>
      <c r="C37" s="210"/>
      <c r="D37" s="103"/>
      <c r="E37" s="103"/>
      <c r="F37" s="138"/>
      <c r="G37" s="138"/>
      <c r="H37" s="205"/>
    </row>
    <row r="38" spans="1:8" ht="12.75" customHeight="1">
      <c r="A38" s="174" t="s">
        <v>251</v>
      </c>
      <c r="B38" s="175" t="s">
        <v>102</v>
      </c>
      <c r="C38" s="219" t="s">
        <v>102</v>
      </c>
      <c r="D38" s="156" t="s">
        <v>102</v>
      </c>
      <c r="E38" s="156" t="s">
        <v>102</v>
      </c>
      <c r="F38" s="207">
        <v>12709</v>
      </c>
      <c r="G38" s="157">
        <v>12709</v>
      </c>
      <c r="H38" s="205"/>
    </row>
    <row r="39" spans="1:8" ht="12.75" customHeight="1">
      <c r="A39" s="86"/>
      <c r="B39" s="103"/>
      <c r="C39" s="210"/>
      <c r="D39" s="103"/>
      <c r="E39" s="103"/>
      <c r="F39" s="138"/>
      <c r="G39" s="138"/>
      <c r="H39" s="205"/>
    </row>
    <row r="40" spans="1:8" ht="12.75" customHeight="1">
      <c r="A40" s="86" t="s">
        <v>252</v>
      </c>
      <c r="B40" s="151" t="s">
        <v>102</v>
      </c>
      <c r="C40" s="210" t="s">
        <v>102</v>
      </c>
      <c r="D40" s="151">
        <v>2644</v>
      </c>
      <c r="E40" s="103" t="s">
        <v>102</v>
      </c>
      <c r="F40" s="152">
        <v>16891</v>
      </c>
      <c r="G40" s="138">
        <v>19535</v>
      </c>
      <c r="H40" s="205"/>
    </row>
    <row r="41" spans="1:8" ht="12.75" customHeight="1">
      <c r="A41" s="86" t="s">
        <v>253</v>
      </c>
      <c r="B41" s="103" t="s">
        <v>102</v>
      </c>
      <c r="C41" s="194">
        <v>22577</v>
      </c>
      <c r="D41" s="151">
        <v>31010</v>
      </c>
      <c r="E41" s="151">
        <v>16764</v>
      </c>
      <c r="F41" s="152">
        <v>26565</v>
      </c>
      <c r="G41" s="138">
        <v>96916</v>
      </c>
      <c r="H41" s="205"/>
    </row>
    <row r="42" spans="1:8" ht="12.75" customHeight="1">
      <c r="A42" s="86" t="s">
        <v>254</v>
      </c>
      <c r="B42" s="103" t="s">
        <v>102</v>
      </c>
      <c r="C42" s="210" t="s">
        <v>102</v>
      </c>
      <c r="D42" s="151">
        <v>38689</v>
      </c>
      <c r="E42" s="103" t="s">
        <v>102</v>
      </c>
      <c r="F42" s="152">
        <v>5449</v>
      </c>
      <c r="G42" s="138">
        <v>44138</v>
      </c>
      <c r="H42" s="205"/>
    </row>
    <row r="43" spans="1:8" ht="12.75" customHeight="1">
      <c r="A43" s="86" t="s">
        <v>255</v>
      </c>
      <c r="B43" s="103" t="s">
        <v>102</v>
      </c>
      <c r="C43" s="210" t="s">
        <v>102</v>
      </c>
      <c r="D43" s="151">
        <v>20663</v>
      </c>
      <c r="E43" s="103">
        <v>340</v>
      </c>
      <c r="F43" s="152">
        <v>6218</v>
      </c>
      <c r="G43" s="138">
        <v>27221</v>
      </c>
      <c r="H43" s="205"/>
    </row>
    <row r="44" spans="1:8" ht="12.75" customHeight="1">
      <c r="A44" s="86" t="s">
        <v>256</v>
      </c>
      <c r="B44" s="103" t="s">
        <v>102</v>
      </c>
      <c r="C44" s="210" t="s">
        <v>102</v>
      </c>
      <c r="D44" s="151">
        <v>16292</v>
      </c>
      <c r="E44" s="103" t="s">
        <v>102</v>
      </c>
      <c r="F44" s="152">
        <v>290811</v>
      </c>
      <c r="G44" s="138">
        <v>307103</v>
      </c>
      <c r="H44" s="205"/>
    </row>
    <row r="45" spans="1:8" ht="12.75" customHeight="1">
      <c r="A45" s="86" t="s">
        <v>257</v>
      </c>
      <c r="B45" s="151">
        <v>10032</v>
      </c>
      <c r="C45" s="194" t="s">
        <v>102</v>
      </c>
      <c r="D45" s="151">
        <v>12783</v>
      </c>
      <c r="E45" s="103" t="s">
        <v>102</v>
      </c>
      <c r="F45" s="152">
        <v>14831</v>
      </c>
      <c r="G45" s="138">
        <v>37646</v>
      </c>
      <c r="H45" s="205"/>
    </row>
    <row r="46" spans="1:8" ht="12.75" customHeight="1">
      <c r="A46" s="86" t="s">
        <v>258</v>
      </c>
      <c r="B46" s="103" t="s">
        <v>102</v>
      </c>
      <c r="C46" s="194">
        <v>3180</v>
      </c>
      <c r="D46" s="151">
        <v>42768</v>
      </c>
      <c r="E46" s="103" t="s">
        <v>102</v>
      </c>
      <c r="F46" s="152">
        <v>7389</v>
      </c>
      <c r="G46" s="138">
        <v>53337</v>
      </c>
      <c r="H46" s="205"/>
    </row>
    <row r="47" spans="1:8" ht="12.75" customHeight="1">
      <c r="A47" s="86" t="s">
        <v>259</v>
      </c>
      <c r="B47" s="151">
        <v>1313</v>
      </c>
      <c r="C47" s="194">
        <v>264</v>
      </c>
      <c r="D47" s="151">
        <v>14140</v>
      </c>
      <c r="E47" s="103" t="s">
        <v>102</v>
      </c>
      <c r="F47" s="152">
        <v>5935</v>
      </c>
      <c r="G47" s="138">
        <v>21652</v>
      </c>
      <c r="H47" s="205"/>
    </row>
    <row r="48" spans="1:8" ht="12.75" customHeight="1">
      <c r="A48" s="86" t="s">
        <v>260</v>
      </c>
      <c r="B48" s="103" t="s">
        <v>102</v>
      </c>
      <c r="C48" s="210" t="s">
        <v>102</v>
      </c>
      <c r="D48" s="151">
        <v>34958</v>
      </c>
      <c r="E48" s="103" t="s">
        <v>102</v>
      </c>
      <c r="F48" s="152">
        <v>3015</v>
      </c>
      <c r="G48" s="138">
        <v>37973</v>
      </c>
      <c r="H48" s="205"/>
    </row>
    <row r="49" spans="1:8" ht="12.75" customHeight="1">
      <c r="A49" s="174" t="s">
        <v>353</v>
      </c>
      <c r="B49" s="157">
        <v>11345</v>
      </c>
      <c r="C49" s="157">
        <v>26021</v>
      </c>
      <c r="D49" s="157">
        <v>213947</v>
      </c>
      <c r="E49" s="157">
        <v>17104</v>
      </c>
      <c r="F49" s="157">
        <v>377104</v>
      </c>
      <c r="G49" s="157">
        <v>645521</v>
      </c>
      <c r="H49" s="205"/>
    </row>
    <row r="50" spans="1:8" ht="12.75" customHeight="1">
      <c r="A50" s="86"/>
      <c r="B50" s="103"/>
      <c r="C50" s="210"/>
      <c r="D50" s="103"/>
      <c r="E50" s="103"/>
      <c r="F50" s="138"/>
      <c r="G50" s="138"/>
      <c r="H50" s="205"/>
    </row>
    <row r="51" spans="1:8" ht="12.75" customHeight="1">
      <c r="A51" s="174" t="s">
        <v>261</v>
      </c>
      <c r="B51" s="175">
        <v>150</v>
      </c>
      <c r="C51" s="220" t="s">
        <v>102</v>
      </c>
      <c r="D51" s="175">
        <v>7644</v>
      </c>
      <c r="E51" s="156">
        <v>714</v>
      </c>
      <c r="F51" s="207">
        <v>9742</v>
      </c>
      <c r="G51" s="157">
        <v>18250</v>
      </c>
      <c r="H51" s="205"/>
    </row>
    <row r="52" spans="1:8" ht="12.75" customHeight="1">
      <c r="A52" s="86"/>
      <c r="B52" s="103"/>
      <c r="C52" s="210"/>
      <c r="D52" s="103"/>
      <c r="E52" s="103"/>
      <c r="F52" s="138"/>
      <c r="G52" s="138"/>
      <c r="H52" s="205"/>
    </row>
    <row r="53" spans="1:8" ht="12.75" customHeight="1">
      <c r="A53" s="86" t="s">
        <v>262</v>
      </c>
      <c r="B53" s="151">
        <v>2480</v>
      </c>
      <c r="C53" s="210" t="s">
        <v>102</v>
      </c>
      <c r="D53" s="103" t="s">
        <v>102</v>
      </c>
      <c r="E53" s="103" t="s">
        <v>102</v>
      </c>
      <c r="F53" s="152">
        <v>10269</v>
      </c>
      <c r="G53" s="138">
        <v>12749</v>
      </c>
      <c r="H53" s="205"/>
    </row>
    <row r="54" spans="1:8" ht="12.75" customHeight="1">
      <c r="A54" s="86" t="s">
        <v>263</v>
      </c>
      <c r="B54" s="103" t="s">
        <v>102</v>
      </c>
      <c r="C54" s="210" t="s">
        <v>102</v>
      </c>
      <c r="D54" s="103">
        <v>284</v>
      </c>
      <c r="E54" s="103" t="s">
        <v>102</v>
      </c>
      <c r="F54" s="152">
        <v>14287</v>
      </c>
      <c r="G54" s="138">
        <v>14571</v>
      </c>
      <c r="H54" s="205"/>
    </row>
    <row r="55" spans="1:8" ht="12.75" customHeight="1">
      <c r="A55" s="86" t="s">
        <v>264</v>
      </c>
      <c r="B55" s="103" t="s">
        <v>102</v>
      </c>
      <c r="C55" s="210" t="s">
        <v>102</v>
      </c>
      <c r="D55" s="151">
        <v>7570</v>
      </c>
      <c r="E55" s="103" t="s">
        <v>102</v>
      </c>
      <c r="F55" s="152">
        <v>33518</v>
      </c>
      <c r="G55" s="138">
        <v>41088</v>
      </c>
      <c r="H55" s="205"/>
    </row>
    <row r="56" spans="1:8" ht="12.75" customHeight="1">
      <c r="A56" s="86" t="s">
        <v>265</v>
      </c>
      <c r="B56" s="103" t="s">
        <v>102</v>
      </c>
      <c r="C56" s="210" t="s">
        <v>102</v>
      </c>
      <c r="D56" s="151">
        <v>18100</v>
      </c>
      <c r="E56" s="103" t="s">
        <v>102</v>
      </c>
      <c r="F56" s="152">
        <v>24159</v>
      </c>
      <c r="G56" s="138">
        <v>42259</v>
      </c>
      <c r="H56" s="205"/>
    </row>
    <row r="57" spans="1:8" ht="12.75" customHeight="1">
      <c r="A57" s="86" t="s">
        <v>266</v>
      </c>
      <c r="B57" s="103" t="s">
        <v>102</v>
      </c>
      <c r="C57" s="194" t="s">
        <v>102</v>
      </c>
      <c r="D57" s="103" t="s">
        <v>102</v>
      </c>
      <c r="E57" s="103" t="s">
        <v>102</v>
      </c>
      <c r="F57" s="152">
        <v>60546</v>
      </c>
      <c r="G57" s="138">
        <v>60546</v>
      </c>
      <c r="H57" s="205"/>
    </row>
    <row r="58" spans="1:8" ht="12.75" customHeight="1">
      <c r="A58" s="174" t="s">
        <v>267</v>
      </c>
      <c r="B58" s="157">
        <v>2480</v>
      </c>
      <c r="C58" s="157" t="s">
        <v>102</v>
      </c>
      <c r="D58" s="157">
        <v>25954</v>
      </c>
      <c r="E58" s="156" t="s">
        <v>102</v>
      </c>
      <c r="F58" s="157">
        <v>142779</v>
      </c>
      <c r="G58" s="157">
        <v>171213</v>
      </c>
      <c r="H58" s="205"/>
    </row>
    <row r="59" spans="1:8" ht="12.75" customHeight="1">
      <c r="A59" s="86"/>
      <c r="B59" s="103"/>
      <c r="C59" s="210"/>
      <c r="D59" s="103"/>
      <c r="E59" s="103"/>
      <c r="F59" s="138"/>
      <c r="G59" s="138"/>
      <c r="H59" s="205"/>
    </row>
    <row r="60" spans="1:8" ht="12.75" customHeight="1">
      <c r="A60" s="86" t="s">
        <v>268</v>
      </c>
      <c r="B60" s="103" t="s">
        <v>102</v>
      </c>
      <c r="C60" s="210" t="s">
        <v>102</v>
      </c>
      <c r="D60" s="103" t="s">
        <v>102</v>
      </c>
      <c r="E60" s="103" t="s">
        <v>102</v>
      </c>
      <c r="F60" s="152">
        <v>7595</v>
      </c>
      <c r="G60" s="138">
        <v>7595</v>
      </c>
      <c r="H60" s="205"/>
    </row>
    <row r="61" spans="1:8" ht="12.75" customHeight="1">
      <c r="A61" s="86" t="s">
        <v>269</v>
      </c>
      <c r="B61" s="103" t="s">
        <v>102</v>
      </c>
      <c r="C61" s="210" t="s">
        <v>102</v>
      </c>
      <c r="D61" s="103" t="s">
        <v>102</v>
      </c>
      <c r="E61" s="103" t="s">
        <v>102</v>
      </c>
      <c r="F61" s="152">
        <v>4960</v>
      </c>
      <c r="G61" s="138">
        <v>4960</v>
      </c>
      <c r="H61" s="205"/>
    </row>
    <row r="62" spans="1:8" ht="12.75" customHeight="1">
      <c r="A62" s="86" t="s">
        <v>270</v>
      </c>
      <c r="B62" s="103" t="s">
        <v>102</v>
      </c>
      <c r="C62" s="210" t="s">
        <v>102</v>
      </c>
      <c r="D62" s="151" t="s">
        <v>102</v>
      </c>
      <c r="E62" s="103" t="s">
        <v>102</v>
      </c>
      <c r="F62" s="138" t="s">
        <v>102</v>
      </c>
      <c r="G62" s="138" t="s">
        <v>102</v>
      </c>
      <c r="H62" s="205"/>
    </row>
    <row r="63" spans="1:8" ht="12.75" customHeight="1">
      <c r="A63" s="174" t="s">
        <v>271</v>
      </c>
      <c r="B63" s="156" t="s">
        <v>102</v>
      </c>
      <c r="C63" s="156" t="s">
        <v>102</v>
      </c>
      <c r="D63" s="157" t="s">
        <v>102</v>
      </c>
      <c r="E63" s="156" t="s">
        <v>102</v>
      </c>
      <c r="F63" s="157">
        <v>12555</v>
      </c>
      <c r="G63" s="157">
        <v>12555</v>
      </c>
      <c r="H63" s="205"/>
    </row>
    <row r="64" spans="1:8" ht="12.75" customHeight="1">
      <c r="A64" s="86"/>
      <c r="B64" s="103"/>
      <c r="C64" s="210"/>
      <c r="D64" s="103"/>
      <c r="E64" s="103"/>
      <c r="F64" s="138"/>
      <c r="G64" s="138"/>
      <c r="H64" s="205"/>
    </row>
    <row r="65" spans="1:8" ht="12.75" customHeight="1">
      <c r="A65" s="174" t="s">
        <v>272</v>
      </c>
      <c r="B65" s="156" t="s">
        <v>102</v>
      </c>
      <c r="C65" s="220" t="s">
        <v>102</v>
      </c>
      <c r="D65" s="156" t="s">
        <v>102</v>
      </c>
      <c r="E65" s="156">
        <v>120</v>
      </c>
      <c r="F65" s="207" t="s">
        <v>102</v>
      </c>
      <c r="G65" s="157">
        <v>120</v>
      </c>
      <c r="H65" s="205"/>
    </row>
    <row r="66" spans="1:8" ht="12.75" customHeight="1">
      <c r="A66" s="86"/>
      <c r="B66" s="103"/>
      <c r="C66" s="210"/>
      <c r="D66" s="103"/>
      <c r="E66" s="103"/>
      <c r="F66" s="138"/>
      <c r="G66" s="138"/>
      <c r="H66" s="205"/>
    </row>
    <row r="67" spans="1:8" ht="12.75" customHeight="1">
      <c r="A67" s="86" t="s">
        <v>273</v>
      </c>
      <c r="B67" s="103" t="s">
        <v>102</v>
      </c>
      <c r="C67" s="210" t="s">
        <v>102</v>
      </c>
      <c r="D67" s="103" t="s">
        <v>102</v>
      </c>
      <c r="E67" s="103" t="s">
        <v>102</v>
      </c>
      <c r="F67" s="152" t="s">
        <v>102</v>
      </c>
      <c r="G67" s="138" t="s">
        <v>102</v>
      </c>
      <c r="H67" s="205"/>
    </row>
    <row r="68" spans="1:8" ht="12.75" customHeight="1">
      <c r="A68" s="86" t="s">
        <v>274</v>
      </c>
      <c r="B68" s="103" t="s">
        <v>102</v>
      </c>
      <c r="C68" s="210" t="s">
        <v>102</v>
      </c>
      <c r="D68" s="103" t="s">
        <v>102</v>
      </c>
      <c r="E68" s="103" t="s">
        <v>102</v>
      </c>
      <c r="F68" s="152" t="s">
        <v>102</v>
      </c>
      <c r="G68" s="138" t="s">
        <v>102</v>
      </c>
      <c r="H68" s="205"/>
    </row>
    <row r="69" spans="1:8" ht="12.75" customHeight="1">
      <c r="A69" s="174" t="s">
        <v>275</v>
      </c>
      <c r="B69" s="156" t="s">
        <v>102</v>
      </c>
      <c r="C69" s="156" t="s">
        <v>102</v>
      </c>
      <c r="D69" s="156" t="s">
        <v>102</v>
      </c>
      <c r="E69" s="156" t="s">
        <v>102</v>
      </c>
      <c r="F69" s="157" t="s">
        <v>102</v>
      </c>
      <c r="G69" s="157" t="s">
        <v>102</v>
      </c>
      <c r="H69" s="205"/>
    </row>
    <row r="70" spans="1:8" ht="12.75" customHeight="1">
      <c r="A70" s="86"/>
      <c r="B70" s="103"/>
      <c r="C70" s="210"/>
      <c r="D70" s="103"/>
      <c r="E70" s="103"/>
      <c r="F70" s="138"/>
      <c r="G70" s="138"/>
      <c r="H70" s="205"/>
    </row>
    <row r="71" spans="1:8" ht="12.75" customHeight="1">
      <c r="A71" s="86" t="s">
        <v>276</v>
      </c>
      <c r="B71" s="103" t="s">
        <v>102</v>
      </c>
      <c r="C71" s="210" t="s">
        <v>102</v>
      </c>
      <c r="D71" s="103" t="s">
        <v>102</v>
      </c>
      <c r="E71" s="103" t="s">
        <v>102</v>
      </c>
      <c r="F71" s="138" t="s">
        <v>102</v>
      </c>
      <c r="G71" s="138" t="s">
        <v>102</v>
      </c>
      <c r="H71" s="211"/>
    </row>
    <row r="72" spans="1:8" ht="12.75" customHeight="1">
      <c r="A72" s="86" t="s">
        <v>277</v>
      </c>
      <c r="B72" s="103" t="s">
        <v>102</v>
      </c>
      <c r="C72" s="210" t="s">
        <v>102</v>
      </c>
      <c r="D72" s="103" t="s">
        <v>102</v>
      </c>
      <c r="E72" s="103" t="s">
        <v>102</v>
      </c>
      <c r="F72" s="152">
        <v>1335</v>
      </c>
      <c r="G72" s="138">
        <v>1335</v>
      </c>
      <c r="H72" s="211"/>
    </row>
    <row r="73" spans="1:8" ht="12.75" customHeight="1">
      <c r="A73" s="86" t="s">
        <v>278</v>
      </c>
      <c r="B73" s="103" t="s">
        <v>102</v>
      </c>
      <c r="C73" s="210" t="s">
        <v>102</v>
      </c>
      <c r="D73" s="103" t="s">
        <v>102</v>
      </c>
      <c r="E73" s="103" t="s">
        <v>102</v>
      </c>
      <c r="F73" s="152" t="s">
        <v>102</v>
      </c>
      <c r="G73" s="138" t="s">
        <v>102</v>
      </c>
      <c r="H73" s="211"/>
    </row>
    <row r="74" spans="1:8" ht="12.75" customHeight="1">
      <c r="A74" s="86" t="s">
        <v>279</v>
      </c>
      <c r="B74" s="151" t="s">
        <v>102</v>
      </c>
      <c r="C74" s="194" t="s">
        <v>102</v>
      </c>
      <c r="D74" s="103" t="s">
        <v>102</v>
      </c>
      <c r="E74" s="103" t="s">
        <v>102</v>
      </c>
      <c r="F74" s="152">
        <v>1207</v>
      </c>
      <c r="G74" s="138">
        <v>1207</v>
      </c>
      <c r="H74" s="205"/>
    </row>
    <row r="75" spans="1:8" ht="12.75" customHeight="1">
      <c r="A75" s="86" t="s">
        <v>280</v>
      </c>
      <c r="B75" s="151" t="s">
        <v>102</v>
      </c>
      <c r="C75" s="194" t="s">
        <v>102</v>
      </c>
      <c r="D75" s="103" t="s">
        <v>102</v>
      </c>
      <c r="E75" s="103" t="s">
        <v>102</v>
      </c>
      <c r="F75" s="152">
        <v>15225</v>
      </c>
      <c r="G75" s="138">
        <v>15225</v>
      </c>
      <c r="H75" s="205"/>
    </row>
    <row r="76" spans="1:8" ht="12.75" customHeight="1">
      <c r="A76" s="86" t="s">
        <v>281</v>
      </c>
      <c r="B76" s="103" t="s">
        <v>102</v>
      </c>
      <c r="C76" s="210" t="s">
        <v>102</v>
      </c>
      <c r="D76" s="103" t="s">
        <v>102</v>
      </c>
      <c r="E76" s="103" t="s">
        <v>102</v>
      </c>
      <c r="F76" s="138">
        <v>12</v>
      </c>
      <c r="G76" s="138">
        <v>12</v>
      </c>
      <c r="H76" s="205"/>
    </row>
    <row r="77" spans="1:8" ht="12.75" customHeight="1">
      <c r="A77" s="86" t="s">
        <v>282</v>
      </c>
      <c r="B77" s="151" t="s">
        <v>102</v>
      </c>
      <c r="C77" s="210" t="s">
        <v>102</v>
      </c>
      <c r="D77" s="103" t="s">
        <v>102</v>
      </c>
      <c r="E77" s="103" t="s">
        <v>102</v>
      </c>
      <c r="F77" s="138" t="s">
        <v>102</v>
      </c>
      <c r="G77" s="138" t="s">
        <v>102</v>
      </c>
      <c r="H77" s="205"/>
    </row>
    <row r="78" spans="1:8" ht="12.75" customHeight="1">
      <c r="A78" s="86" t="s">
        <v>283</v>
      </c>
      <c r="B78" s="103" t="s">
        <v>102</v>
      </c>
      <c r="C78" s="210" t="s">
        <v>102</v>
      </c>
      <c r="D78" s="103" t="s">
        <v>102</v>
      </c>
      <c r="E78" s="103" t="s">
        <v>102</v>
      </c>
      <c r="F78" s="152" t="s">
        <v>102</v>
      </c>
      <c r="G78" s="138" t="s">
        <v>102</v>
      </c>
      <c r="H78" s="205"/>
    </row>
    <row r="79" spans="1:8" ht="12.75" customHeight="1">
      <c r="A79" s="174" t="s">
        <v>354</v>
      </c>
      <c r="B79" s="157" t="s">
        <v>102</v>
      </c>
      <c r="C79" s="157" t="s">
        <v>102</v>
      </c>
      <c r="D79" s="156" t="s">
        <v>102</v>
      </c>
      <c r="E79" s="156" t="s">
        <v>102</v>
      </c>
      <c r="F79" s="157">
        <v>17779</v>
      </c>
      <c r="G79" s="157">
        <v>17779</v>
      </c>
      <c r="H79" s="205"/>
    </row>
    <row r="80" spans="1:8" ht="12.75" customHeight="1">
      <c r="A80" s="86"/>
      <c r="B80" s="103"/>
      <c r="C80" s="210"/>
      <c r="D80" s="103"/>
      <c r="E80" s="103"/>
      <c r="F80" s="138"/>
      <c r="G80" s="138"/>
      <c r="H80" s="205"/>
    </row>
    <row r="81" spans="1:8" ht="12.75" customHeight="1">
      <c r="A81" s="86" t="s">
        <v>284</v>
      </c>
      <c r="B81" s="103">
        <v>30</v>
      </c>
      <c r="C81" s="210">
        <v>300</v>
      </c>
      <c r="D81" s="103" t="s">
        <v>102</v>
      </c>
      <c r="E81" s="103" t="s">
        <v>102</v>
      </c>
      <c r="F81" s="152">
        <v>375</v>
      </c>
      <c r="G81" s="138">
        <v>705</v>
      </c>
      <c r="H81" s="205"/>
    </row>
    <row r="82" spans="1:8" ht="12.75" customHeight="1">
      <c r="A82" s="86" t="s">
        <v>285</v>
      </c>
      <c r="B82" s="103" t="s">
        <v>102</v>
      </c>
      <c r="C82" s="194">
        <v>780</v>
      </c>
      <c r="D82" s="151">
        <v>1275</v>
      </c>
      <c r="E82" s="103" t="s">
        <v>102</v>
      </c>
      <c r="F82" s="152">
        <v>6650</v>
      </c>
      <c r="G82" s="138">
        <v>8705</v>
      </c>
      <c r="H82" s="205"/>
    </row>
    <row r="83" spans="1:8" ht="12.75" customHeight="1">
      <c r="A83" s="174" t="s">
        <v>286</v>
      </c>
      <c r="B83" s="156">
        <v>30</v>
      </c>
      <c r="C83" s="157">
        <v>1080</v>
      </c>
      <c r="D83" s="157">
        <v>1275</v>
      </c>
      <c r="E83" s="156" t="s">
        <v>102</v>
      </c>
      <c r="F83" s="157">
        <v>7025</v>
      </c>
      <c r="G83" s="157">
        <v>9410</v>
      </c>
      <c r="H83" s="205"/>
    </row>
    <row r="84" spans="1:8" ht="12.75" customHeight="1">
      <c r="A84" s="86"/>
      <c r="B84" s="138"/>
      <c r="C84" s="138"/>
      <c r="D84" s="138"/>
      <c r="E84" s="138"/>
      <c r="F84" s="138"/>
      <c r="G84" s="138"/>
      <c r="H84" s="205"/>
    </row>
    <row r="85" spans="1:8" ht="12.75" customHeight="1">
      <c r="A85" s="176" t="s">
        <v>287</v>
      </c>
      <c r="B85" s="177">
        <v>17550</v>
      </c>
      <c r="C85" s="177">
        <v>41340</v>
      </c>
      <c r="D85" s="177">
        <v>335297</v>
      </c>
      <c r="E85" s="177">
        <v>17938</v>
      </c>
      <c r="F85" s="177">
        <v>1687864</v>
      </c>
      <c r="G85" s="177">
        <v>2099989</v>
      </c>
      <c r="H85" s="205"/>
    </row>
    <row r="86" spans="1:8" ht="12.75" customHeight="1">
      <c r="A86" s="208" t="s">
        <v>193</v>
      </c>
      <c r="B86" s="210"/>
      <c r="C86" s="210"/>
      <c r="D86" s="210"/>
      <c r="E86" s="210"/>
      <c r="F86" s="210"/>
      <c r="G86" s="138">
        <v>74055</v>
      </c>
      <c r="H86" s="205"/>
    </row>
    <row r="87" spans="1:8" ht="12.75" customHeight="1" thickBot="1">
      <c r="A87" s="179" t="s">
        <v>194</v>
      </c>
      <c r="B87" s="212"/>
      <c r="C87" s="212"/>
      <c r="D87" s="212"/>
      <c r="E87" s="212"/>
      <c r="F87" s="212"/>
      <c r="G87" s="142">
        <v>2025934</v>
      </c>
      <c r="H87" s="205"/>
    </row>
    <row r="88" spans="1:7" ht="12.75">
      <c r="A88" s="122" t="s">
        <v>182</v>
      </c>
      <c r="B88" s="205"/>
      <c r="C88" s="205"/>
      <c r="D88" s="205"/>
      <c r="E88" s="205"/>
      <c r="F88" s="205"/>
      <c r="G88" s="205"/>
    </row>
    <row r="89" ht="12.75" customHeight="1">
      <c r="A89" s="122" t="s">
        <v>183</v>
      </c>
    </row>
    <row r="90" ht="12.75">
      <c r="G90" s="205"/>
    </row>
  </sheetData>
  <mergeCells count="2">
    <mergeCell ref="A1:G1"/>
    <mergeCell ref="A3:G3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H87"/>
  <sheetViews>
    <sheetView zoomScale="75" zoomScaleNormal="75" zoomScaleSheetLayoutView="25" workbookViewId="0" topLeftCell="A1">
      <selection activeCell="A1" sqref="A1:F1"/>
    </sheetView>
  </sheetViews>
  <sheetFormatPr defaultColWidth="11.421875" defaultRowHeight="12.75"/>
  <cols>
    <col min="1" max="1" width="26.57421875" style="83" customWidth="1"/>
    <col min="2" max="6" width="18.140625" style="83" customWidth="1"/>
    <col min="7" max="16384" width="11.421875" style="83" customWidth="1"/>
  </cols>
  <sheetData>
    <row r="1" spans="1:7" s="81" customFormat="1" ht="18">
      <c r="A1" s="309" t="s">
        <v>0</v>
      </c>
      <c r="B1" s="309"/>
      <c r="C1" s="309"/>
      <c r="D1" s="309"/>
      <c r="E1" s="309"/>
      <c r="F1" s="309"/>
      <c r="G1" s="76"/>
    </row>
    <row r="3" spans="1:8" ht="15">
      <c r="A3" s="283" t="s">
        <v>360</v>
      </c>
      <c r="B3" s="284"/>
      <c r="C3" s="284"/>
      <c r="D3" s="284"/>
      <c r="E3" s="284"/>
      <c r="F3" s="284"/>
      <c r="G3" s="170"/>
      <c r="H3" s="170"/>
    </row>
    <row r="4" spans="1:8" ht="14.25">
      <c r="A4" s="170"/>
      <c r="B4" s="170"/>
      <c r="C4" s="170"/>
      <c r="D4" s="170"/>
      <c r="E4" s="170"/>
      <c r="F4" s="170"/>
      <c r="G4" s="170"/>
      <c r="H4" s="170"/>
    </row>
    <row r="5" spans="1:7" ht="12.75">
      <c r="A5" s="281" t="s">
        <v>226</v>
      </c>
      <c r="B5" s="91"/>
      <c r="C5" s="91"/>
      <c r="D5" s="91"/>
      <c r="E5" s="91"/>
      <c r="F5" s="90"/>
      <c r="G5" s="86"/>
    </row>
    <row r="6" spans="1:7" ht="12.75">
      <c r="A6" s="146" t="s">
        <v>227</v>
      </c>
      <c r="B6" s="172" t="s">
        <v>8</v>
      </c>
      <c r="C6" s="172" t="s">
        <v>190</v>
      </c>
      <c r="D6" s="172" t="s">
        <v>177</v>
      </c>
      <c r="E6" s="172" t="s">
        <v>191</v>
      </c>
      <c r="F6" s="172" t="s">
        <v>11</v>
      </c>
      <c r="G6" s="86"/>
    </row>
    <row r="7" spans="1:7" ht="13.5" thickBot="1">
      <c r="A7" s="93"/>
      <c r="B7" s="94"/>
      <c r="C7" s="94"/>
      <c r="D7" s="94"/>
      <c r="E7" s="94"/>
      <c r="F7" s="94"/>
      <c r="G7" s="86"/>
    </row>
    <row r="8" spans="1:7" ht="12.75">
      <c r="A8" s="149" t="s">
        <v>231</v>
      </c>
      <c r="B8" s="99">
        <v>39561</v>
      </c>
      <c r="C8" s="99">
        <v>20956</v>
      </c>
      <c r="D8" s="99">
        <v>13401</v>
      </c>
      <c r="E8" s="99" t="s">
        <v>102</v>
      </c>
      <c r="F8" s="150">
        <v>73918</v>
      </c>
      <c r="G8" s="205"/>
    </row>
    <row r="9" spans="1:7" ht="12.75">
      <c r="A9" s="86" t="s">
        <v>232</v>
      </c>
      <c r="B9" s="103">
        <v>127058</v>
      </c>
      <c r="C9" s="103">
        <v>107916</v>
      </c>
      <c r="D9" s="103">
        <v>366353</v>
      </c>
      <c r="E9" s="103" t="s">
        <v>102</v>
      </c>
      <c r="F9" s="138">
        <v>601327</v>
      </c>
      <c r="G9" s="205"/>
    </row>
    <row r="10" spans="1:7" ht="12.75">
      <c r="A10" s="86" t="s">
        <v>233</v>
      </c>
      <c r="B10" s="103">
        <v>20290</v>
      </c>
      <c r="C10" s="103">
        <v>8352</v>
      </c>
      <c r="D10" s="103">
        <v>4228</v>
      </c>
      <c r="E10" s="103" t="s">
        <v>102</v>
      </c>
      <c r="F10" s="138">
        <v>32870</v>
      </c>
      <c r="G10" s="205"/>
    </row>
    <row r="11" spans="1:7" ht="12.75">
      <c r="A11" s="86" t="s">
        <v>234</v>
      </c>
      <c r="B11" s="103">
        <v>25820</v>
      </c>
      <c r="C11" s="103">
        <v>18960</v>
      </c>
      <c r="D11" s="103">
        <v>38915</v>
      </c>
      <c r="E11" s="103" t="s">
        <v>102</v>
      </c>
      <c r="F11" s="138">
        <v>83695</v>
      </c>
      <c r="G11" s="205"/>
    </row>
    <row r="12" spans="1:7" ht="12.75">
      <c r="A12" s="174" t="s">
        <v>235</v>
      </c>
      <c r="B12" s="157">
        <v>212729</v>
      </c>
      <c r="C12" s="157">
        <v>156184</v>
      </c>
      <c r="D12" s="157">
        <v>422897</v>
      </c>
      <c r="E12" s="156" t="s">
        <v>102</v>
      </c>
      <c r="F12" s="157">
        <v>791810</v>
      </c>
      <c r="G12" s="205"/>
    </row>
    <row r="13" spans="1:7" ht="12.75">
      <c r="A13" s="86"/>
      <c r="B13" s="103"/>
      <c r="C13" s="103"/>
      <c r="D13" s="103"/>
      <c r="E13" s="103"/>
      <c r="F13" s="138"/>
      <c r="G13" s="205"/>
    </row>
    <row r="14" spans="1:7" ht="12.75">
      <c r="A14" s="174" t="s">
        <v>326</v>
      </c>
      <c r="B14" s="156">
        <v>2806</v>
      </c>
      <c r="C14" s="156">
        <v>550</v>
      </c>
      <c r="D14" s="156">
        <v>4894</v>
      </c>
      <c r="E14" s="156" t="s">
        <v>102</v>
      </c>
      <c r="F14" s="157">
        <v>8250</v>
      </c>
      <c r="G14" s="205"/>
    </row>
    <row r="15" spans="1:7" ht="12.75">
      <c r="A15" s="86"/>
      <c r="B15" s="103"/>
      <c r="C15" s="103"/>
      <c r="D15" s="103"/>
      <c r="E15" s="103"/>
      <c r="F15" s="138"/>
      <c r="G15" s="205"/>
    </row>
    <row r="16" spans="1:7" ht="12.75">
      <c r="A16" s="174" t="s">
        <v>237</v>
      </c>
      <c r="B16" s="156" t="s">
        <v>102</v>
      </c>
      <c r="C16" s="156">
        <v>4500</v>
      </c>
      <c r="D16" s="156">
        <v>13</v>
      </c>
      <c r="E16" s="156" t="s">
        <v>102</v>
      </c>
      <c r="F16" s="157">
        <v>4513</v>
      </c>
      <c r="G16" s="205"/>
    </row>
    <row r="17" spans="1:7" ht="12.75">
      <c r="A17" s="86"/>
      <c r="B17" s="103"/>
      <c r="C17" s="103"/>
      <c r="D17" s="103"/>
      <c r="E17" s="103"/>
      <c r="F17" s="138"/>
      <c r="G17" s="205"/>
    </row>
    <row r="18" spans="1:7" ht="12.75">
      <c r="A18" s="86" t="s">
        <v>238</v>
      </c>
      <c r="B18" s="103">
        <v>4400</v>
      </c>
      <c r="C18" s="103">
        <v>25800</v>
      </c>
      <c r="D18" s="103">
        <v>9700</v>
      </c>
      <c r="E18" s="103" t="s">
        <v>102</v>
      </c>
      <c r="F18" s="138">
        <v>39900</v>
      </c>
      <c r="G18" s="205"/>
    </row>
    <row r="19" spans="1:7" ht="12.75">
      <c r="A19" s="86" t="s">
        <v>239</v>
      </c>
      <c r="B19" s="103" t="s">
        <v>102</v>
      </c>
      <c r="C19" s="103">
        <v>825</v>
      </c>
      <c r="D19" s="103">
        <v>2710</v>
      </c>
      <c r="E19" s="103" t="s">
        <v>102</v>
      </c>
      <c r="F19" s="138">
        <v>3535</v>
      </c>
      <c r="G19" s="205"/>
    </row>
    <row r="20" spans="1:7" ht="12.75">
      <c r="A20" s="86" t="s">
        <v>240</v>
      </c>
      <c r="B20" s="103">
        <v>650</v>
      </c>
      <c r="C20" s="103" t="s">
        <v>102</v>
      </c>
      <c r="D20" s="103" t="s">
        <v>102</v>
      </c>
      <c r="E20" s="103" t="s">
        <v>102</v>
      </c>
      <c r="F20" s="138">
        <v>650</v>
      </c>
      <c r="G20" s="205"/>
    </row>
    <row r="21" spans="1:7" ht="12.75">
      <c r="A21" s="174" t="s">
        <v>352</v>
      </c>
      <c r="B21" s="157">
        <v>5050</v>
      </c>
      <c r="C21" s="157">
        <v>26625</v>
      </c>
      <c r="D21" s="157">
        <v>12410</v>
      </c>
      <c r="E21" s="156" t="s">
        <v>102</v>
      </c>
      <c r="F21" s="157">
        <v>44085</v>
      </c>
      <c r="G21" s="205"/>
    </row>
    <row r="22" spans="1:7" ht="12.75">
      <c r="A22" s="86"/>
      <c r="B22" s="103"/>
      <c r="C22" s="103"/>
      <c r="D22" s="103"/>
      <c r="E22" s="103"/>
      <c r="F22" s="138"/>
      <c r="G22" s="205"/>
    </row>
    <row r="23" spans="1:7" ht="12.75">
      <c r="A23" s="174" t="s">
        <v>241</v>
      </c>
      <c r="B23" s="156">
        <v>1764</v>
      </c>
      <c r="C23" s="156">
        <v>385</v>
      </c>
      <c r="D23" s="156">
        <v>3970</v>
      </c>
      <c r="E23" s="156" t="s">
        <v>102</v>
      </c>
      <c r="F23" s="157">
        <v>6119</v>
      </c>
      <c r="G23" s="205"/>
    </row>
    <row r="24" spans="1:7" ht="12.75">
      <c r="A24" s="86"/>
      <c r="B24" s="103"/>
      <c r="C24" s="103"/>
      <c r="D24" s="103"/>
      <c r="E24" s="103"/>
      <c r="F24" s="138"/>
      <c r="G24" s="205"/>
    </row>
    <row r="25" spans="1:7" ht="12.75">
      <c r="A25" s="174" t="s">
        <v>242</v>
      </c>
      <c r="B25" s="156">
        <v>1879</v>
      </c>
      <c r="C25" s="156">
        <v>6747</v>
      </c>
      <c r="D25" s="156">
        <v>16311</v>
      </c>
      <c r="E25" s="156" t="s">
        <v>102</v>
      </c>
      <c r="F25" s="157">
        <v>24937</v>
      </c>
      <c r="G25" s="205"/>
    </row>
    <row r="26" spans="1:7" ht="12.75">
      <c r="A26" s="86"/>
      <c r="B26" s="103"/>
      <c r="C26" s="103"/>
      <c r="D26" s="103"/>
      <c r="E26" s="103"/>
      <c r="F26" s="138"/>
      <c r="G26" s="205"/>
    </row>
    <row r="27" spans="1:7" ht="12.75">
      <c r="A27" s="86" t="s">
        <v>243</v>
      </c>
      <c r="B27" s="103" t="s">
        <v>102</v>
      </c>
      <c r="C27" s="103">
        <v>236</v>
      </c>
      <c r="D27" s="103">
        <v>319</v>
      </c>
      <c r="E27" s="103" t="s">
        <v>102</v>
      </c>
      <c r="F27" s="138">
        <v>555</v>
      </c>
      <c r="G27" s="205"/>
    </row>
    <row r="28" spans="1:7" ht="12.75">
      <c r="A28" s="86" t="s">
        <v>244</v>
      </c>
      <c r="B28" s="103">
        <v>2043</v>
      </c>
      <c r="C28" s="103">
        <v>34334</v>
      </c>
      <c r="D28" s="103" t="s">
        <v>102</v>
      </c>
      <c r="E28" s="103" t="s">
        <v>102</v>
      </c>
      <c r="F28" s="138">
        <v>36377</v>
      </c>
      <c r="G28" s="205"/>
    </row>
    <row r="29" spans="1:7" ht="12.75">
      <c r="A29" s="86" t="s">
        <v>245</v>
      </c>
      <c r="B29" s="103">
        <v>3164</v>
      </c>
      <c r="C29" s="103">
        <v>10435</v>
      </c>
      <c r="D29" s="103">
        <v>80</v>
      </c>
      <c r="E29" s="103" t="s">
        <v>102</v>
      </c>
      <c r="F29" s="138">
        <v>13679</v>
      </c>
      <c r="G29" s="205"/>
    </row>
    <row r="30" spans="1:7" ht="12.75">
      <c r="A30" s="174" t="s">
        <v>351</v>
      </c>
      <c r="B30" s="157">
        <v>5207</v>
      </c>
      <c r="C30" s="157">
        <v>45005</v>
      </c>
      <c r="D30" s="157">
        <v>399</v>
      </c>
      <c r="E30" s="156" t="s">
        <v>102</v>
      </c>
      <c r="F30" s="157">
        <v>50611</v>
      </c>
      <c r="G30" s="205"/>
    </row>
    <row r="31" spans="1:7" ht="12.75">
      <c r="A31" s="86"/>
      <c r="B31" s="103"/>
      <c r="C31" s="103"/>
      <c r="D31" s="103"/>
      <c r="E31" s="103"/>
      <c r="F31" s="138"/>
      <c r="G31" s="205"/>
    </row>
    <row r="32" spans="1:7" ht="12.75">
      <c r="A32" s="86" t="s">
        <v>246</v>
      </c>
      <c r="B32" s="103">
        <v>42688</v>
      </c>
      <c r="C32" s="103">
        <v>60055</v>
      </c>
      <c r="D32" s="103">
        <v>6074</v>
      </c>
      <c r="E32" s="103" t="s">
        <v>102</v>
      </c>
      <c r="F32" s="138">
        <v>108817</v>
      </c>
      <c r="G32" s="205"/>
    </row>
    <row r="33" spans="1:7" ht="12.75">
      <c r="A33" s="86" t="s">
        <v>247</v>
      </c>
      <c r="B33" s="103">
        <v>21806</v>
      </c>
      <c r="C33" s="103">
        <v>46045</v>
      </c>
      <c r="D33" s="103">
        <v>52267</v>
      </c>
      <c r="E33" s="103" t="s">
        <v>102</v>
      </c>
      <c r="F33" s="138">
        <v>120118</v>
      </c>
      <c r="G33" s="205"/>
    </row>
    <row r="34" spans="1:7" ht="12.75">
      <c r="A34" s="86" t="s">
        <v>248</v>
      </c>
      <c r="B34" s="103">
        <v>13081</v>
      </c>
      <c r="C34" s="103">
        <v>23760</v>
      </c>
      <c r="D34" s="103">
        <v>3065</v>
      </c>
      <c r="E34" s="103">
        <v>35</v>
      </c>
      <c r="F34" s="138">
        <v>39941</v>
      </c>
      <c r="G34" s="205"/>
    </row>
    <row r="35" spans="1:7" ht="12.75">
      <c r="A35" s="86" t="s">
        <v>249</v>
      </c>
      <c r="B35" s="103">
        <v>10439</v>
      </c>
      <c r="C35" s="103">
        <v>2761</v>
      </c>
      <c r="D35" s="103">
        <v>31</v>
      </c>
      <c r="E35" s="103" t="s">
        <v>102</v>
      </c>
      <c r="F35" s="138">
        <v>13231</v>
      </c>
      <c r="G35" s="205"/>
    </row>
    <row r="36" spans="1:7" ht="12.75">
      <c r="A36" s="174" t="s">
        <v>250</v>
      </c>
      <c r="B36" s="157">
        <v>88014</v>
      </c>
      <c r="C36" s="157">
        <v>132621</v>
      </c>
      <c r="D36" s="157">
        <v>61437</v>
      </c>
      <c r="E36" s="157">
        <v>35</v>
      </c>
      <c r="F36" s="157">
        <v>282107</v>
      </c>
      <c r="G36" s="205"/>
    </row>
    <row r="37" spans="1:7" ht="12.75">
      <c r="A37" s="86"/>
      <c r="B37" s="103"/>
      <c r="C37" s="103"/>
      <c r="D37" s="103"/>
      <c r="E37" s="103"/>
      <c r="F37" s="138"/>
      <c r="G37" s="205"/>
    </row>
    <row r="38" spans="1:7" ht="12.75">
      <c r="A38" s="174" t="s">
        <v>251</v>
      </c>
      <c r="B38" s="156">
        <v>11344</v>
      </c>
      <c r="C38" s="156">
        <v>853</v>
      </c>
      <c r="D38" s="156">
        <v>512</v>
      </c>
      <c r="E38" s="156" t="s">
        <v>102</v>
      </c>
      <c r="F38" s="157">
        <v>12709</v>
      </c>
      <c r="G38" s="205"/>
    </row>
    <row r="39" spans="1:7" ht="12.75">
      <c r="A39" s="86"/>
      <c r="B39" s="103"/>
      <c r="C39" s="103"/>
      <c r="D39" s="103"/>
      <c r="E39" s="103"/>
      <c r="F39" s="138"/>
      <c r="G39" s="205"/>
    </row>
    <row r="40" spans="1:7" ht="12.75">
      <c r="A40" s="86" t="s">
        <v>252</v>
      </c>
      <c r="B40" s="221">
        <v>1565</v>
      </c>
      <c r="C40" s="103">
        <v>16851</v>
      </c>
      <c r="D40" s="103">
        <v>1119</v>
      </c>
      <c r="E40" s="103" t="s">
        <v>102</v>
      </c>
      <c r="F40" s="138">
        <v>19535</v>
      </c>
      <c r="G40" s="205"/>
    </row>
    <row r="41" spans="1:7" ht="12.75">
      <c r="A41" s="86" t="s">
        <v>253</v>
      </c>
      <c r="B41" s="103">
        <v>25973</v>
      </c>
      <c r="C41" s="103">
        <v>36213</v>
      </c>
      <c r="D41" s="103">
        <v>3616</v>
      </c>
      <c r="E41" s="103">
        <v>31114</v>
      </c>
      <c r="F41" s="138">
        <v>96916</v>
      </c>
      <c r="G41" s="205"/>
    </row>
    <row r="42" spans="1:7" ht="12.75">
      <c r="A42" s="86" t="s">
        <v>254</v>
      </c>
      <c r="B42" s="103">
        <v>4662</v>
      </c>
      <c r="C42" s="103">
        <v>26154</v>
      </c>
      <c r="D42" s="103">
        <v>6298</v>
      </c>
      <c r="E42" s="103">
        <v>7024</v>
      </c>
      <c r="F42" s="138">
        <v>44138</v>
      </c>
      <c r="G42" s="205"/>
    </row>
    <row r="43" spans="1:7" ht="12.75">
      <c r="A43" s="86" t="s">
        <v>255</v>
      </c>
      <c r="B43" s="221">
        <v>3506</v>
      </c>
      <c r="C43" s="103">
        <v>21889</v>
      </c>
      <c r="D43" s="103" t="s">
        <v>102</v>
      </c>
      <c r="E43" s="221">
        <v>1826</v>
      </c>
      <c r="F43" s="138">
        <v>27221</v>
      </c>
      <c r="G43" s="205"/>
    </row>
    <row r="44" spans="1:7" ht="12.75">
      <c r="A44" s="86" t="s">
        <v>256</v>
      </c>
      <c r="B44" s="103">
        <v>7359</v>
      </c>
      <c r="C44" s="103">
        <v>281852</v>
      </c>
      <c r="D44" s="103">
        <v>17892</v>
      </c>
      <c r="E44" s="103" t="s">
        <v>102</v>
      </c>
      <c r="F44" s="138">
        <v>307103</v>
      </c>
      <c r="G44" s="205"/>
    </row>
    <row r="45" spans="1:7" ht="12.75">
      <c r="A45" s="86" t="s">
        <v>257</v>
      </c>
      <c r="B45" s="103">
        <v>20199</v>
      </c>
      <c r="C45" s="103">
        <v>12298</v>
      </c>
      <c r="D45" s="103">
        <v>5149</v>
      </c>
      <c r="E45" s="103" t="s">
        <v>102</v>
      </c>
      <c r="F45" s="138">
        <v>37646</v>
      </c>
      <c r="G45" s="205"/>
    </row>
    <row r="46" spans="1:7" ht="12.75">
      <c r="A46" s="86" t="s">
        <v>258</v>
      </c>
      <c r="B46" s="103">
        <v>31657</v>
      </c>
      <c r="C46" s="103">
        <v>21156</v>
      </c>
      <c r="D46" s="103">
        <v>524</v>
      </c>
      <c r="E46" s="103" t="s">
        <v>102</v>
      </c>
      <c r="F46" s="138">
        <v>53337</v>
      </c>
      <c r="G46" s="205"/>
    </row>
    <row r="47" spans="1:7" ht="12.75">
      <c r="A47" s="86" t="s">
        <v>259</v>
      </c>
      <c r="B47" s="103">
        <v>17903</v>
      </c>
      <c r="C47" s="103">
        <v>3749</v>
      </c>
      <c r="D47" s="103" t="s">
        <v>102</v>
      </c>
      <c r="E47" s="103" t="s">
        <v>102</v>
      </c>
      <c r="F47" s="138">
        <v>21652</v>
      </c>
      <c r="G47" s="205"/>
    </row>
    <row r="48" spans="1:7" ht="12.75">
      <c r="A48" s="86" t="s">
        <v>260</v>
      </c>
      <c r="B48" s="103">
        <v>10</v>
      </c>
      <c r="C48" s="103">
        <v>2769</v>
      </c>
      <c r="D48" s="103">
        <v>236</v>
      </c>
      <c r="E48" s="103">
        <v>34958</v>
      </c>
      <c r="F48" s="138">
        <v>37973</v>
      </c>
      <c r="G48" s="205"/>
    </row>
    <row r="49" spans="1:7" ht="12.75">
      <c r="A49" s="174" t="s">
        <v>353</v>
      </c>
      <c r="B49" s="157">
        <v>112834</v>
      </c>
      <c r="C49" s="157">
        <v>422931</v>
      </c>
      <c r="D49" s="157">
        <v>34834</v>
      </c>
      <c r="E49" s="157">
        <v>74922</v>
      </c>
      <c r="F49" s="157">
        <v>645521</v>
      </c>
      <c r="G49" s="205"/>
    </row>
    <row r="50" spans="1:7" ht="12.75">
      <c r="A50" s="86"/>
      <c r="B50" s="103"/>
      <c r="C50" s="103"/>
      <c r="D50" s="103"/>
      <c r="E50" s="103"/>
      <c r="F50" s="138"/>
      <c r="G50" s="205"/>
    </row>
    <row r="51" spans="1:7" ht="12.75">
      <c r="A51" s="174" t="s">
        <v>261</v>
      </c>
      <c r="B51" s="222">
        <v>499</v>
      </c>
      <c r="C51" s="156">
        <v>13280</v>
      </c>
      <c r="D51" s="156">
        <v>4471</v>
      </c>
      <c r="E51" s="156" t="s">
        <v>102</v>
      </c>
      <c r="F51" s="157">
        <v>18250</v>
      </c>
      <c r="G51" s="205"/>
    </row>
    <row r="52" spans="1:7" ht="12.75">
      <c r="A52" s="86"/>
      <c r="B52" s="103"/>
      <c r="C52" s="103"/>
      <c r="D52" s="103"/>
      <c r="E52" s="103"/>
      <c r="F52" s="138"/>
      <c r="G52" s="205"/>
    </row>
    <row r="53" spans="1:7" ht="12.75">
      <c r="A53" s="86" t="s">
        <v>262</v>
      </c>
      <c r="B53" s="103">
        <v>2480</v>
      </c>
      <c r="C53" s="103">
        <v>10269</v>
      </c>
      <c r="D53" s="103" t="s">
        <v>102</v>
      </c>
      <c r="E53" s="103" t="s">
        <v>102</v>
      </c>
      <c r="F53" s="138">
        <v>12749</v>
      </c>
      <c r="G53" s="205"/>
    </row>
    <row r="54" spans="1:7" ht="12.75">
      <c r="A54" s="86" t="s">
        <v>263</v>
      </c>
      <c r="B54" s="221">
        <v>55</v>
      </c>
      <c r="C54" s="103">
        <v>14287</v>
      </c>
      <c r="D54" s="103">
        <v>229</v>
      </c>
      <c r="E54" s="103" t="s">
        <v>102</v>
      </c>
      <c r="F54" s="138">
        <v>14571</v>
      </c>
      <c r="G54" s="205"/>
    </row>
    <row r="55" spans="1:7" ht="12.75">
      <c r="A55" s="86" t="s">
        <v>264</v>
      </c>
      <c r="B55" s="103">
        <v>14248</v>
      </c>
      <c r="C55" s="103">
        <v>3325</v>
      </c>
      <c r="D55" s="103">
        <v>2354</v>
      </c>
      <c r="E55" s="103">
        <v>21161</v>
      </c>
      <c r="F55" s="138">
        <v>41088</v>
      </c>
      <c r="G55" s="205"/>
    </row>
    <row r="56" spans="1:7" ht="12.75">
      <c r="A56" s="86" t="s">
        <v>265</v>
      </c>
      <c r="B56" s="103">
        <v>600</v>
      </c>
      <c r="C56" s="103">
        <v>41659</v>
      </c>
      <c r="D56" s="103" t="s">
        <v>102</v>
      </c>
      <c r="E56" s="103" t="s">
        <v>102</v>
      </c>
      <c r="F56" s="138">
        <v>42259</v>
      </c>
      <c r="G56" s="205"/>
    </row>
    <row r="57" spans="1:7" ht="12.75">
      <c r="A57" s="86" t="s">
        <v>266</v>
      </c>
      <c r="B57" s="103">
        <v>3447</v>
      </c>
      <c r="C57" s="103">
        <v>46568</v>
      </c>
      <c r="D57" s="103">
        <v>10531</v>
      </c>
      <c r="E57" s="103" t="s">
        <v>102</v>
      </c>
      <c r="F57" s="138">
        <v>60546</v>
      </c>
      <c r="G57" s="205"/>
    </row>
    <row r="58" spans="1:7" ht="12.75">
      <c r="A58" s="174" t="s">
        <v>267</v>
      </c>
      <c r="B58" s="157">
        <v>20830</v>
      </c>
      <c r="C58" s="157">
        <v>116108</v>
      </c>
      <c r="D58" s="157">
        <v>13114</v>
      </c>
      <c r="E58" s="157">
        <v>21161</v>
      </c>
      <c r="F58" s="157">
        <v>171213</v>
      </c>
      <c r="G58" s="205"/>
    </row>
    <row r="59" spans="1:7" ht="12.75">
      <c r="A59" s="86"/>
      <c r="B59" s="103"/>
      <c r="C59" s="103"/>
      <c r="D59" s="103"/>
      <c r="E59" s="103"/>
      <c r="F59" s="138"/>
      <c r="G59" s="205"/>
    </row>
    <row r="60" spans="1:7" ht="12.75">
      <c r="A60" s="86" t="s">
        <v>268</v>
      </c>
      <c r="B60" s="103">
        <v>6596</v>
      </c>
      <c r="C60" s="103" t="s">
        <v>102</v>
      </c>
      <c r="D60" s="103">
        <v>999</v>
      </c>
      <c r="E60" s="103" t="s">
        <v>102</v>
      </c>
      <c r="F60" s="138">
        <v>7595</v>
      </c>
      <c r="G60" s="205"/>
    </row>
    <row r="61" spans="1:7" ht="12.75">
      <c r="A61" s="86" t="s">
        <v>269</v>
      </c>
      <c r="B61" s="221" t="s">
        <v>102</v>
      </c>
      <c r="C61" s="103" t="s">
        <v>102</v>
      </c>
      <c r="D61" s="103">
        <v>4959</v>
      </c>
      <c r="E61" s="103">
        <v>1</v>
      </c>
      <c r="F61" s="138">
        <v>4960</v>
      </c>
      <c r="G61" s="205"/>
    </row>
    <row r="62" spans="1:7" ht="12.75">
      <c r="A62" s="86" t="s">
        <v>270</v>
      </c>
      <c r="B62" s="221" t="s">
        <v>102</v>
      </c>
      <c r="C62" s="103" t="s">
        <v>102</v>
      </c>
      <c r="D62" s="103" t="s">
        <v>102</v>
      </c>
      <c r="E62" s="103" t="s">
        <v>102</v>
      </c>
      <c r="F62" s="138" t="s">
        <v>102</v>
      </c>
      <c r="G62" s="205"/>
    </row>
    <row r="63" spans="1:7" ht="12.75">
      <c r="A63" s="174" t="s">
        <v>271</v>
      </c>
      <c r="B63" s="157">
        <v>6596</v>
      </c>
      <c r="C63" s="157" t="s">
        <v>102</v>
      </c>
      <c r="D63" s="156">
        <v>5958</v>
      </c>
      <c r="E63" s="156">
        <v>1</v>
      </c>
      <c r="F63" s="157">
        <v>12555</v>
      </c>
      <c r="G63" s="205"/>
    </row>
    <row r="64" spans="1:7" ht="12.75">
      <c r="A64" s="86"/>
      <c r="B64" s="103"/>
      <c r="C64" s="103"/>
      <c r="D64" s="103"/>
      <c r="E64" s="103"/>
      <c r="F64" s="138"/>
      <c r="G64" s="205"/>
    </row>
    <row r="65" spans="1:7" ht="12.75">
      <c r="A65" s="174" t="s">
        <v>272</v>
      </c>
      <c r="B65" s="156" t="s">
        <v>102</v>
      </c>
      <c r="C65" s="156" t="s">
        <v>102</v>
      </c>
      <c r="D65" s="156">
        <v>120</v>
      </c>
      <c r="E65" s="156" t="s">
        <v>102</v>
      </c>
      <c r="F65" s="157">
        <v>120</v>
      </c>
      <c r="G65" s="205"/>
    </row>
    <row r="66" spans="1:7" ht="12.75">
      <c r="A66" s="86"/>
      <c r="B66" s="103"/>
      <c r="C66" s="103"/>
      <c r="D66" s="103"/>
      <c r="E66" s="103"/>
      <c r="F66" s="138"/>
      <c r="G66" s="205"/>
    </row>
    <row r="67" spans="1:7" ht="12.75">
      <c r="A67" s="86" t="s">
        <v>273</v>
      </c>
      <c r="B67" s="103" t="s">
        <v>102</v>
      </c>
      <c r="C67" s="103" t="s">
        <v>102</v>
      </c>
      <c r="D67" s="103" t="s">
        <v>102</v>
      </c>
      <c r="E67" s="103" t="s">
        <v>102</v>
      </c>
      <c r="F67" s="138" t="s">
        <v>102</v>
      </c>
      <c r="G67" s="205"/>
    </row>
    <row r="68" spans="1:7" ht="12.75">
      <c r="A68" s="86" t="s">
        <v>274</v>
      </c>
      <c r="B68" s="103" t="s">
        <v>102</v>
      </c>
      <c r="C68" s="103" t="s">
        <v>102</v>
      </c>
      <c r="D68" s="103" t="s">
        <v>102</v>
      </c>
      <c r="E68" s="103" t="s">
        <v>102</v>
      </c>
      <c r="F68" s="138" t="s">
        <v>102</v>
      </c>
      <c r="G68" s="205"/>
    </row>
    <row r="69" spans="1:7" ht="12.75">
      <c r="A69" s="174" t="s">
        <v>275</v>
      </c>
      <c r="B69" s="156" t="s">
        <v>102</v>
      </c>
      <c r="C69" s="157" t="s">
        <v>102</v>
      </c>
      <c r="D69" s="156" t="s">
        <v>102</v>
      </c>
      <c r="E69" s="156" t="s">
        <v>102</v>
      </c>
      <c r="F69" s="157" t="s">
        <v>102</v>
      </c>
      <c r="G69" s="205"/>
    </row>
    <row r="70" spans="1:7" ht="12.75">
      <c r="A70" s="86"/>
      <c r="B70" s="103"/>
      <c r="C70" s="103"/>
      <c r="D70" s="103"/>
      <c r="E70" s="103"/>
      <c r="F70" s="138"/>
      <c r="G70" s="205"/>
    </row>
    <row r="71" spans="1:7" ht="12.75">
      <c r="A71" s="86" t="s">
        <v>276</v>
      </c>
      <c r="B71" s="103" t="s">
        <v>102</v>
      </c>
      <c r="C71" s="103" t="s">
        <v>102</v>
      </c>
      <c r="D71" s="103" t="s">
        <v>102</v>
      </c>
      <c r="E71" s="103" t="s">
        <v>102</v>
      </c>
      <c r="F71" s="138" t="s">
        <v>102</v>
      </c>
      <c r="G71" s="211"/>
    </row>
    <row r="72" spans="1:7" ht="12.75">
      <c r="A72" s="86" t="s">
        <v>277</v>
      </c>
      <c r="B72" s="103">
        <v>3</v>
      </c>
      <c r="C72" s="103">
        <v>1134</v>
      </c>
      <c r="D72" s="103">
        <v>198</v>
      </c>
      <c r="E72" s="103" t="s">
        <v>102</v>
      </c>
      <c r="F72" s="138">
        <v>1335</v>
      </c>
      <c r="G72" s="205"/>
    </row>
    <row r="73" spans="1:7" ht="12.75">
      <c r="A73" s="86" t="s">
        <v>278</v>
      </c>
      <c r="B73" s="103" t="s">
        <v>102</v>
      </c>
      <c r="C73" s="138" t="s">
        <v>102</v>
      </c>
      <c r="D73" s="103" t="s">
        <v>102</v>
      </c>
      <c r="E73" s="103" t="s">
        <v>102</v>
      </c>
      <c r="F73" s="138" t="s">
        <v>102</v>
      </c>
      <c r="G73" s="205"/>
    </row>
    <row r="74" spans="1:7" ht="12.75">
      <c r="A74" s="86" t="s">
        <v>279</v>
      </c>
      <c r="B74" s="103">
        <v>21</v>
      </c>
      <c r="C74" s="103">
        <v>1181</v>
      </c>
      <c r="D74" s="103" t="s">
        <v>102</v>
      </c>
      <c r="E74" s="103">
        <v>5</v>
      </c>
      <c r="F74" s="138">
        <v>1207</v>
      </c>
      <c r="G74" s="205"/>
    </row>
    <row r="75" spans="1:7" ht="12.75">
      <c r="A75" s="86" t="s">
        <v>280</v>
      </c>
      <c r="B75" s="103">
        <v>15225</v>
      </c>
      <c r="C75" s="103" t="s">
        <v>102</v>
      </c>
      <c r="D75" s="103" t="s">
        <v>102</v>
      </c>
      <c r="E75" s="103" t="s">
        <v>102</v>
      </c>
      <c r="F75" s="138">
        <v>15225</v>
      </c>
      <c r="G75" s="205"/>
    </row>
    <row r="76" spans="1:7" ht="12.75">
      <c r="A76" s="86" t="s">
        <v>281</v>
      </c>
      <c r="B76" s="103" t="s">
        <v>102</v>
      </c>
      <c r="C76" s="103" t="s">
        <v>102</v>
      </c>
      <c r="D76" s="103">
        <v>12</v>
      </c>
      <c r="E76" s="103" t="s">
        <v>102</v>
      </c>
      <c r="F76" s="138">
        <v>12</v>
      </c>
      <c r="G76" s="211"/>
    </row>
    <row r="77" spans="1:7" ht="12.75">
      <c r="A77" s="86" t="s">
        <v>282</v>
      </c>
      <c r="B77" s="103" t="s">
        <v>102</v>
      </c>
      <c r="C77" s="103" t="s">
        <v>102</v>
      </c>
      <c r="D77" s="103" t="s">
        <v>102</v>
      </c>
      <c r="E77" s="103" t="s">
        <v>102</v>
      </c>
      <c r="F77" s="138" t="s">
        <v>102</v>
      </c>
      <c r="G77" s="205"/>
    </row>
    <row r="78" spans="1:7" ht="12.75">
      <c r="A78" s="86" t="s">
        <v>283</v>
      </c>
      <c r="B78" s="221" t="s">
        <v>102</v>
      </c>
      <c r="C78" s="103" t="s">
        <v>102</v>
      </c>
      <c r="D78" s="103" t="s">
        <v>102</v>
      </c>
      <c r="E78" s="103" t="s">
        <v>102</v>
      </c>
      <c r="F78" s="138" t="s">
        <v>102</v>
      </c>
      <c r="G78" s="205"/>
    </row>
    <row r="79" spans="1:7" ht="12.75">
      <c r="A79" s="174" t="s">
        <v>354</v>
      </c>
      <c r="B79" s="157">
        <v>15249</v>
      </c>
      <c r="C79" s="157">
        <v>2315</v>
      </c>
      <c r="D79" s="157">
        <v>210</v>
      </c>
      <c r="E79" s="157">
        <v>5</v>
      </c>
      <c r="F79" s="157">
        <v>17779</v>
      </c>
      <c r="G79" s="205"/>
    </row>
    <row r="80" spans="1:7" ht="12.75">
      <c r="A80" s="86"/>
      <c r="B80" s="103"/>
      <c r="C80" s="103"/>
      <c r="D80" s="103"/>
      <c r="E80" s="103"/>
      <c r="F80" s="138"/>
      <c r="G80" s="205"/>
    </row>
    <row r="81" spans="1:7" ht="12.75">
      <c r="A81" s="86" t="s">
        <v>284</v>
      </c>
      <c r="B81" s="103">
        <v>330</v>
      </c>
      <c r="C81" s="103" t="s">
        <v>102</v>
      </c>
      <c r="D81" s="103">
        <v>375</v>
      </c>
      <c r="E81" s="103" t="s">
        <v>102</v>
      </c>
      <c r="F81" s="138">
        <v>705</v>
      </c>
      <c r="G81" s="205"/>
    </row>
    <row r="82" spans="1:7" ht="12.75">
      <c r="A82" s="86" t="s">
        <v>285</v>
      </c>
      <c r="B82" s="103">
        <v>250</v>
      </c>
      <c r="C82" s="103" t="s">
        <v>102</v>
      </c>
      <c r="D82" s="103">
        <v>8455</v>
      </c>
      <c r="E82" s="103" t="s">
        <v>102</v>
      </c>
      <c r="F82" s="138">
        <v>8705</v>
      </c>
      <c r="G82" s="205"/>
    </row>
    <row r="83" spans="1:7" ht="12.75">
      <c r="A83" s="174" t="s">
        <v>286</v>
      </c>
      <c r="B83" s="156">
        <v>580</v>
      </c>
      <c r="C83" s="156" t="s">
        <v>102</v>
      </c>
      <c r="D83" s="157">
        <v>8830</v>
      </c>
      <c r="E83" s="156" t="s">
        <v>102</v>
      </c>
      <c r="F83" s="157">
        <v>9410</v>
      </c>
      <c r="G83" s="205"/>
    </row>
    <row r="84" spans="1:7" ht="12.75">
      <c r="A84" s="86"/>
      <c r="B84" s="138"/>
      <c r="C84" s="138"/>
      <c r="D84" s="138"/>
      <c r="E84" s="103"/>
      <c r="F84" s="138"/>
      <c r="G84" s="205"/>
    </row>
    <row r="85" spans="1:7" ht="12.75">
      <c r="A85" s="176" t="s">
        <v>287</v>
      </c>
      <c r="B85" s="157">
        <v>485381</v>
      </c>
      <c r="C85" s="157">
        <v>928104</v>
      </c>
      <c r="D85" s="157">
        <v>590380</v>
      </c>
      <c r="E85" s="157">
        <v>96124</v>
      </c>
      <c r="F85" s="177">
        <v>2099989</v>
      </c>
      <c r="G85" s="205"/>
    </row>
    <row r="86" spans="1:7" ht="12.75">
      <c r="A86" s="178" t="s">
        <v>327</v>
      </c>
      <c r="B86" s="209"/>
      <c r="C86" s="209"/>
      <c r="D86" s="209"/>
      <c r="E86" s="223"/>
      <c r="F86" s="138">
        <v>74055</v>
      </c>
      <c r="G86" s="205"/>
    </row>
    <row r="87" spans="1:7" ht="13.5" thickBot="1">
      <c r="A87" s="179" t="s">
        <v>328</v>
      </c>
      <c r="B87" s="212"/>
      <c r="C87" s="212"/>
      <c r="D87" s="212"/>
      <c r="E87" s="224"/>
      <c r="F87" s="142">
        <v>2025934</v>
      </c>
      <c r="G87" s="205"/>
    </row>
  </sheetData>
  <mergeCells count="2">
    <mergeCell ref="A1:F1"/>
    <mergeCell ref="A3:F3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J63"/>
  <sheetViews>
    <sheetView showGridLines="0" zoomScale="70" zoomScaleNormal="70" workbookViewId="0" topLeftCell="A1">
      <selection activeCell="A1" sqref="A1:I1"/>
    </sheetView>
  </sheetViews>
  <sheetFormatPr defaultColWidth="11.421875" defaultRowHeight="12.75"/>
  <cols>
    <col min="1" max="1" width="39.57421875" style="28" customWidth="1"/>
    <col min="2" max="9" width="13.8515625" style="28" customWidth="1"/>
    <col min="10" max="16384" width="14.8515625" style="28" customWidth="1"/>
  </cols>
  <sheetData>
    <row r="1" spans="1:9" s="26" customFormat="1" ht="18">
      <c r="A1" s="322" t="s">
        <v>0</v>
      </c>
      <c r="B1" s="322"/>
      <c r="C1" s="322"/>
      <c r="D1" s="322"/>
      <c r="E1" s="322"/>
      <c r="F1" s="322"/>
      <c r="G1" s="322"/>
      <c r="H1" s="322"/>
      <c r="I1" s="322"/>
    </row>
    <row r="3" spans="1:9" ht="15">
      <c r="A3" s="325" t="s">
        <v>137</v>
      </c>
      <c r="B3" s="325"/>
      <c r="C3" s="325"/>
      <c r="D3" s="325"/>
      <c r="E3" s="325"/>
      <c r="F3" s="325"/>
      <c r="G3" s="325"/>
      <c r="H3" s="325"/>
      <c r="I3" s="326"/>
    </row>
    <row r="4" spans="1:10" ht="14.25">
      <c r="A4" s="51"/>
      <c r="B4" s="51"/>
      <c r="C4" s="51"/>
      <c r="D4" s="51"/>
      <c r="E4" s="51"/>
      <c r="F4" s="51"/>
      <c r="G4" s="51"/>
      <c r="H4" s="51"/>
      <c r="J4" s="27"/>
    </row>
    <row r="5" spans="1:10" ht="12.75">
      <c r="A5" s="317" t="s">
        <v>72</v>
      </c>
      <c r="B5" s="320" t="s">
        <v>73</v>
      </c>
      <c r="C5" s="320"/>
      <c r="D5" s="320"/>
      <c r="E5" s="320"/>
      <c r="F5" s="320" t="s">
        <v>74</v>
      </c>
      <c r="G5" s="320"/>
      <c r="H5" s="320"/>
      <c r="I5" s="321"/>
      <c r="J5" s="27"/>
    </row>
    <row r="6" spans="1:10" ht="12.75">
      <c r="A6" s="318"/>
      <c r="B6" s="327">
        <v>2000</v>
      </c>
      <c r="C6" s="327"/>
      <c r="D6" s="327">
        <v>2001</v>
      </c>
      <c r="E6" s="327"/>
      <c r="F6" s="327">
        <v>2000</v>
      </c>
      <c r="G6" s="327"/>
      <c r="H6" s="323">
        <v>2001</v>
      </c>
      <c r="I6" s="324"/>
      <c r="J6" s="27"/>
    </row>
    <row r="7" spans="1:10" ht="12.75" customHeight="1">
      <c r="A7" s="318"/>
      <c r="B7" s="52" t="s">
        <v>75</v>
      </c>
      <c r="C7" s="53" t="s">
        <v>76</v>
      </c>
      <c r="D7" s="52" t="s">
        <v>75</v>
      </c>
      <c r="E7" s="53" t="s">
        <v>76</v>
      </c>
      <c r="F7" s="52" t="s">
        <v>75</v>
      </c>
      <c r="G7" s="53" t="s">
        <v>76</v>
      </c>
      <c r="H7" s="52" t="s">
        <v>75</v>
      </c>
      <c r="I7" s="33" t="s">
        <v>76</v>
      </c>
      <c r="J7" s="27"/>
    </row>
    <row r="8" spans="1:10" ht="12.75" customHeight="1" thickBot="1">
      <c r="A8" s="319"/>
      <c r="B8" s="54" t="s">
        <v>77</v>
      </c>
      <c r="C8" s="55" t="s">
        <v>78</v>
      </c>
      <c r="D8" s="56" t="s">
        <v>77</v>
      </c>
      <c r="E8" s="55" t="s">
        <v>78</v>
      </c>
      <c r="F8" s="54" t="s">
        <v>77</v>
      </c>
      <c r="G8" s="55" t="s">
        <v>78</v>
      </c>
      <c r="H8" s="56" t="s">
        <v>77</v>
      </c>
      <c r="I8" s="37" t="s">
        <v>78</v>
      </c>
      <c r="J8" s="27"/>
    </row>
    <row r="9" spans="1:10" ht="12.75">
      <c r="A9" s="41" t="s">
        <v>79</v>
      </c>
      <c r="B9" s="77">
        <f aca="true" t="shared" si="0" ref="B9:I9">SUM(B10:B11)</f>
        <v>29364.453999999998</v>
      </c>
      <c r="C9" s="77">
        <f t="shared" si="0"/>
        <v>4928.18751</v>
      </c>
      <c r="D9" s="77">
        <f t="shared" si="0"/>
        <v>34438.334</v>
      </c>
      <c r="E9" s="77">
        <f t="shared" si="0"/>
        <v>6249.18471</v>
      </c>
      <c r="F9" s="77">
        <f t="shared" si="0"/>
        <v>85244.839</v>
      </c>
      <c r="G9" s="77">
        <f t="shared" si="0"/>
        <v>8943.63027</v>
      </c>
      <c r="H9" s="77">
        <f t="shared" si="0"/>
        <v>86787.991</v>
      </c>
      <c r="I9" s="78">
        <f t="shared" si="0"/>
        <v>9243.92433</v>
      </c>
      <c r="J9" s="27"/>
    </row>
    <row r="10" spans="1:9" ht="12.75">
      <c r="A10" s="27" t="s">
        <v>80</v>
      </c>
      <c r="B10" s="44">
        <v>13279.812</v>
      </c>
      <c r="C10" s="44">
        <v>581.1264</v>
      </c>
      <c r="D10" s="44">
        <v>10562.816</v>
      </c>
      <c r="E10" s="44">
        <v>510.80658</v>
      </c>
      <c r="F10" s="44">
        <v>60869.367</v>
      </c>
      <c r="G10" s="44">
        <v>2283.02332</v>
      </c>
      <c r="H10" s="44">
        <v>64169.53</v>
      </c>
      <c r="I10" s="45">
        <v>2646.36536</v>
      </c>
    </row>
    <row r="11" spans="1:9" ht="12.75">
      <c r="A11" s="27" t="s">
        <v>81</v>
      </c>
      <c r="B11" s="44">
        <v>16084.642</v>
      </c>
      <c r="C11" s="44">
        <v>4347.06111</v>
      </c>
      <c r="D11" s="44">
        <v>23875.518</v>
      </c>
      <c r="E11" s="44">
        <v>5738.37813</v>
      </c>
      <c r="F11" s="44">
        <v>24375.472</v>
      </c>
      <c r="G11" s="44">
        <v>6660.60695</v>
      </c>
      <c r="H11" s="44">
        <v>22618.461</v>
      </c>
      <c r="I11" s="45">
        <v>6597.55897</v>
      </c>
    </row>
    <row r="12" spans="1:9" ht="12.75">
      <c r="A12" s="27"/>
      <c r="B12" s="44"/>
      <c r="C12" s="44"/>
      <c r="D12" s="72"/>
      <c r="E12" s="44"/>
      <c r="F12" s="44"/>
      <c r="G12" s="44"/>
      <c r="H12" s="44"/>
      <c r="I12" s="45"/>
    </row>
    <row r="13" spans="1:9" ht="12.75">
      <c r="A13" s="57" t="s">
        <v>82</v>
      </c>
      <c r="B13" s="44">
        <f aca="true" t="shared" si="1" ref="B13:I13">SUM(B14:B17)</f>
        <v>2296196.459</v>
      </c>
      <c r="C13" s="44">
        <f t="shared" si="1"/>
        <v>147257.5463</v>
      </c>
      <c r="D13" s="44">
        <f t="shared" si="1"/>
        <v>2489482.003</v>
      </c>
      <c r="E13" s="44">
        <f t="shared" si="1"/>
        <v>158893.6739</v>
      </c>
      <c r="F13" s="44">
        <f t="shared" si="1"/>
        <v>137024.882</v>
      </c>
      <c r="G13" s="44">
        <f t="shared" si="1"/>
        <v>8413.09219</v>
      </c>
      <c r="H13" s="44">
        <f t="shared" si="1"/>
        <v>136392.711</v>
      </c>
      <c r="I13" s="45">
        <f t="shared" si="1"/>
        <v>9874.24762</v>
      </c>
    </row>
    <row r="14" spans="1:9" ht="12.75">
      <c r="A14" s="27" t="s">
        <v>83</v>
      </c>
      <c r="B14" s="72">
        <v>694582.714</v>
      </c>
      <c r="C14" s="72">
        <v>32052.18559</v>
      </c>
      <c r="D14" s="72">
        <v>864491.159</v>
      </c>
      <c r="E14" s="72">
        <v>38784.76155</v>
      </c>
      <c r="F14" s="72">
        <v>32449.328</v>
      </c>
      <c r="G14" s="72">
        <v>1734.84397</v>
      </c>
      <c r="H14" s="72">
        <v>20530.737</v>
      </c>
      <c r="I14" s="73">
        <v>1288.78259</v>
      </c>
    </row>
    <row r="15" spans="1:9" ht="12.75">
      <c r="A15" s="27" t="s">
        <v>84</v>
      </c>
      <c r="B15" s="72">
        <v>1417004.462</v>
      </c>
      <c r="C15" s="72">
        <v>103687.25361</v>
      </c>
      <c r="D15" s="72">
        <v>1499955.466</v>
      </c>
      <c r="E15" s="72">
        <v>111428.87802</v>
      </c>
      <c r="F15" s="72">
        <v>66530.153</v>
      </c>
      <c r="G15" s="72">
        <v>4026.90593</v>
      </c>
      <c r="H15" s="44">
        <v>60734.008</v>
      </c>
      <c r="I15" s="73">
        <v>5254.66702</v>
      </c>
    </row>
    <row r="16" spans="1:9" ht="12.75">
      <c r="A16" s="27" t="s">
        <v>85</v>
      </c>
      <c r="B16" s="44">
        <v>103342.718</v>
      </c>
      <c r="C16" s="44">
        <v>6043.33868</v>
      </c>
      <c r="D16" s="44">
        <v>58275.961</v>
      </c>
      <c r="E16" s="44">
        <v>3340.34609</v>
      </c>
      <c r="F16" s="44">
        <v>40.547</v>
      </c>
      <c r="G16" s="44">
        <v>8.95966</v>
      </c>
      <c r="H16" s="72">
        <v>28.99</v>
      </c>
      <c r="I16" s="45">
        <v>35.50197</v>
      </c>
    </row>
    <row r="17" spans="1:9" ht="12.75">
      <c r="A17" s="27" t="s">
        <v>86</v>
      </c>
      <c r="B17" s="44">
        <v>81266.565</v>
      </c>
      <c r="C17" s="44">
        <v>5474.76842</v>
      </c>
      <c r="D17" s="44">
        <v>66759.417</v>
      </c>
      <c r="E17" s="44">
        <v>5339.68824</v>
      </c>
      <c r="F17" s="44">
        <v>38004.854</v>
      </c>
      <c r="G17" s="44">
        <v>2642.38263</v>
      </c>
      <c r="H17" s="44">
        <v>55098.976</v>
      </c>
      <c r="I17" s="45">
        <v>3295.29604</v>
      </c>
    </row>
    <row r="18" spans="1:9" ht="12.75">
      <c r="A18" s="27"/>
      <c r="B18" s="44"/>
      <c r="C18" s="44"/>
      <c r="D18" s="44"/>
      <c r="E18" s="44"/>
      <c r="F18" s="44"/>
      <c r="G18" s="44"/>
      <c r="H18" s="44"/>
      <c r="I18" s="45"/>
    </row>
    <row r="19" spans="1:9" ht="12.75">
      <c r="A19" s="57" t="s">
        <v>87</v>
      </c>
      <c r="B19" s="44">
        <f aca="true" t="shared" si="2" ref="B19:I19">SUM(B20:B21)</f>
        <v>931287.451</v>
      </c>
      <c r="C19" s="44">
        <f t="shared" si="2"/>
        <v>157244.61341</v>
      </c>
      <c r="D19" s="44">
        <f t="shared" si="2"/>
        <v>887530.508</v>
      </c>
      <c r="E19" s="44">
        <f t="shared" si="2"/>
        <v>150541.41264999998</v>
      </c>
      <c r="F19" s="44">
        <f t="shared" si="2"/>
        <v>154088.71600000001</v>
      </c>
      <c r="G19" s="44">
        <f t="shared" si="2"/>
        <v>11489.66187</v>
      </c>
      <c r="H19" s="44">
        <f t="shared" si="2"/>
        <v>168392.775</v>
      </c>
      <c r="I19" s="45">
        <f t="shared" si="2"/>
        <v>10880.85617</v>
      </c>
    </row>
    <row r="20" spans="1:9" ht="12.75">
      <c r="A20" s="27" t="s">
        <v>83</v>
      </c>
      <c r="B20" s="72">
        <v>394702.471</v>
      </c>
      <c r="C20" s="44">
        <v>25348.33872</v>
      </c>
      <c r="D20" s="72">
        <v>422474.505</v>
      </c>
      <c r="E20" s="72">
        <v>23275.06672</v>
      </c>
      <c r="F20" s="72">
        <v>107056.766</v>
      </c>
      <c r="G20" s="72">
        <v>4466.10763</v>
      </c>
      <c r="H20" s="72">
        <v>122840.683</v>
      </c>
      <c r="I20" s="73">
        <v>4639.35902</v>
      </c>
    </row>
    <row r="21" spans="1:9" ht="12.75">
      <c r="A21" s="27" t="s">
        <v>84</v>
      </c>
      <c r="B21" s="72">
        <v>536584.98</v>
      </c>
      <c r="C21" s="72">
        <v>131896.27469</v>
      </c>
      <c r="D21" s="72">
        <v>465056.003</v>
      </c>
      <c r="E21" s="72">
        <v>127266.34593</v>
      </c>
      <c r="F21" s="72">
        <v>47031.95</v>
      </c>
      <c r="G21" s="72">
        <v>7023.55424</v>
      </c>
      <c r="H21" s="72">
        <v>45552.092</v>
      </c>
      <c r="I21" s="73">
        <v>6241.49715</v>
      </c>
    </row>
    <row r="22" spans="1:9" ht="12.75">
      <c r="A22" s="27"/>
      <c r="B22" s="44"/>
      <c r="C22" s="44"/>
      <c r="D22" s="44"/>
      <c r="E22" s="44"/>
      <c r="F22" s="44"/>
      <c r="G22" s="44"/>
      <c r="H22" s="44"/>
      <c r="I22" s="45"/>
    </row>
    <row r="23" spans="1:9" ht="12.75">
      <c r="A23" s="27" t="s">
        <v>88</v>
      </c>
      <c r="B23" s="72">
        <v>9229.216</v>
      </c>
      <c r="C23" s="72">
        <v>2301.37406</v>
      </c>
      <c r="D23" s="72">
        <v>11303.978</v>
      </c>
      <c r="E23" s="72">
        <v>2458.84983</v>
      </c>
      <c r="F23" s="72">
        <v>4697.154</v>
      </c>
      <c r="G23" s="72">
        <v>2247.53114</v>
      </c>
      <c r="H23" s="72">
        <v>4898.172</v>
      </c>
      <c r="I23" s="73">
        <v>2074.69121</v>
      </c>
    </row>
    <row r="24" spans="1:9" ht="12.75">
      <c r="A24" s="27" t="s">
        <v>89</v>
      </c>
      <c r="B24" s="72">
        <v>15387.708</v>
      </c>
      <c r="C24" s="72">
        <v>3630.75603</v>
      </c>
      <c r="D24" s="72">
        <v>83017.966</v>
      </c>
      <c r="E24" s="72">
        <v>7759.59961</v>
      </c>
      <c r="F24" s="72">
        <v>1007.929</v>
      </c>
      <c r="G24" s="72">
        <v>1210.10857</v>
      </c>
      <c r="H24" s="72">
        <v>1268.777</v>
      </c>
      <c r="I24" s="73">
        <v>1149.53211</v>
      </c>
    </row>
    <row r="25" spans="1:9" ht="12.75">
      <c r="A25" s="27"/>
      <c r="B25" s="44"/>
      <c r="C25" s="44"/>
      <c r="D25" s="44"/>
      <c r="E25" s="44"/>
      <c r="F25" s="44"/>
      <c r="G25" s="44"/>
      <c r="H25" s="44"/>
      <c r="I25" s="45"/>
    </row>
    <row r="26" spans="1:9" ht="12.75">
      <c r="A26" s="27" t="s">
        <v>90</v>
      </c>
      <c r="B26" s="72">
        <v>21816.489</v>
      </c>
      <c r="C26" s="72">
        <v>5950.81163</v>
      </c>
      <c r="D26" s="72">
        <v>18437.236</v>
      </c>
      <c r="E26" s="72">
        <v>6834.74343</v>
      </c>
      <c r="F26" s="72">
        <v>182.538</v>
      </c>
      <c r="G26" s="72">
        <v>42.3024</v>
      </c>
      <c r="H26" s="72">
        <v>1752.47</v>
      </c>
      <c r="I26" s="73">
        <v>618.47226</v>
      </c>
    </row>
    <row r="27" spans="1:9" ht="12.75">
      <c r="A27" s="27"/>
      <c r="B27" s="44"/>
      <c r="C27" s="44"/>
      <c r="D27" s="44"/>
      <c r="E27" s="44"/>
      <c r="F27" s="44"/>
      <c r="G27" s="44"/>
      <c r="H27" s="44"/>
      <c r="I27" s="45"/>
    </row>
    <row r="28" spans="1:9" ht="12.75">
      <c r="A28" s="57" t="s">
        <v>91</v>
      </c>
      <c r="B28" s="44">
        <f aca="true" t="shared" si="3" ref="B28:I28">SUM(B29:B30)</f>
        <v>1964326.8850000002</v>
      </c>
      <c r="C28" s="44">
        <f t="shared" si="3"/>
        <v>816601.76557</v>
      </c>
      <c r="D28" s="44">
        <f t="shared" si="3"/>
        <v>1946093.1</v>
      </c>
      <c r="E28" s="44">
        <f t="shared" si="3"/>
        <v>804862.30378</v>
      </c>
      <c r="F28" s="44">
        <f t="shared" si="3"/>
        <v>76190.346</v>
      </c>
      <c r="G28" s="44">
        <f t="shared" si="3"/>
        <v>52013.85761</v>
      </c>
      <c r="H28" s="44">
        <f t="shared" si="3"/>
        <v>75036.91500000001</v>
      </c>
      <c r="I28" s="45">
        <f t="shared" si="3"/>
        <v>54239.33129</v>
      </c>
    </row>
    <row r="29" spans="1:9" ht="12.75">
      <c r="A29" s="27" t="s">
        <v>83</v>
      </c>
      <c r="B29" s="72">
        <v>1178359.732</v>
      </c>
      <c r="C29" s="72">
        <v>379215.93896</v>
      </c>
      <c r="D29" s="72">
        <v>1166828.419</v>
      </c>
      <c r="E29" s="72">
        <v>355688.8792</v>
      </c>
      <c r="F29" s="72">
        <v>34254.688</v>
      </c>
      <c r="G29" s="72">
        <v>16200.54395</v>
      </c>
      <c r="H29" s="72">
        <v>43096.799</v>
      </c>
      <c r="I29" s="73">
        <v>22046.74649</v>
      </c>
    </row>
    <row r="30" spans="1:9" ht="12.75">
      <c r="A30" s="27" t="s">
        <v>84</v>
      </c>
      <c r="B30" s="72">
        <v>785967.153</v>
      </c>
      <c r="C30" s="72">
        <v>437385.82661</v>
      </c>
      <c r="D30" s="72">
        <v>779264.681</v>
      </c>
      <c r="E30" s="72">
        <v>449173.42458</v>
      </c>
      <c r="F30" s="72">
        <v>41935.658</v>
      </c>
      <c r="G30" s="72">
        <v>35813.31366</v>
      </c>
      <c r="H30" s="72">
        <v>31940.116</v>
      </c>
      <c r="I30" s="73">
        <v>32192.5848</v>
      </c>
    </row>
    <row r="31" spans="1:10" ht="12.75">
      <c r="A31" s="27"/>
      <c r="B31" s="44"/>
      <c r="C31" s="44"/>
      <c r="D31" s="44"/>
      <c r="E31" s="44"/>
      <c r="F31" s="44"/>
      <c r="G31" s="44"/>
      <c r="H31" s="44"/>
      <c r="I31" s="45"/>
      <c r="J31" s="27"/>
    </row>
    <row r="32" spans="1:10" ht="12.75">
      <c r="A32" s="27" t="s">
        <v>92</v>
      </c>
      <c r="B32" s="72">
        <v>80508.098</v>
      </c>
      <c r="C32" s="72">
        <v>161277.7683</v>
      </c>
      <c r="D32" s="72">
        <v>91965.77</v>
      </c>
      <c r="E32" s="72">
        <v>167088.32049</v>
      </c>
      <c r="F32" s="72">
        <v>27406.119</v>
      </c>
      <c r="G32" s="72">
        <v>62113.51325</v>
      </c>
      <c r="H32" s="72">
        <v>34398.33</v>
      </c>
      <c r="I32" s="73">
        <v>70942.36189</v>
      </c>
      <c r="J32" s="27"/>
    </row>
    <row r="33" spans="1:10" ht="12.75">
      <c r="A33" s="27"/>
      <c r="B33" s="44"/>
      <c r="C33" s="44"/>
      <c r="D33" s="44"/>
      <c r="E33" s="44"/>
      <c r="F33" s="44"/>
      <c r="G33" s="44"/>
      <c r="H33" s="44"/>
      <c r="I33" s="45"/>
      <c r="J33" s="27"/>
    </row>
    <row r="34" spans="1:10" ht="12.75">
      <c r="A34" s="57" t="s">
        <v>93</v>
      </c>
      <c r="B34" s="44"/>
      <c r="C34" s="44"/>
      <c r="D34" s="72"/>
      <c r="E34" s="44"/>
      <c r="F34" s="44"/>
      <c r="G34" s="44"/>
      <c r="H34" s="44"/>
      <c r="I34" s="45"/>
      <c r="J34" s="27"/>
    </row>
    <row r="35" spans="1:10" ht="12.75">
      <c r="A35" s="57" t="s">
        <v>94</v>
      </c>
      <c r="B35" s="44">
        <f aca="true" t="shared" si="4" ref="B35:I35">SUM(B36:B37)</f>
        <v>49375.772000000004</v>
      </c>
      <c r="C35" s="44">
        <f t="shared" si="4"/>
        <v>51434.90488</v>
      </c>
      <c r="D35" s="44">
        <f t="shared" si="4"/>
        <v>66798.58899999999</v>
      </c>
      <c r="E35" s="44">
        <f t="shared" si="4"/>
        <v>76850.37943</v>
      </c>
      <c r="F35" s="44">
        <f t="shared" si="4"/>
        <v>67703.74</v>
      </c>
      <c r="G35" s="44">
        <f t="shared" si="4"/>
        <v>72242.35948999999</v>
      </c>
      <c r="H35" s="44">
        <f t="shared" si="4"/>
        <v>57143.049</v>
      </c>
      <c r="I35" s="45">
        <f t="shared" si="4"/>
        <v>66286.83585</v>
      </c>
      <c r="J35" s="27"/>
    </row>
    <row r="36" spans="1:10" ht="12.75">
      <c r="A36" s="27" t="s">
        <v>95</v>
      </c>
      <c r="B36" s="44">
        <v>42851.597</v>
      </c>
      <c r="C36" s="44">
        <v>40275.17979</v>
      </c>
      <c r="D36" s="44">
        <v>53899.884</v>
      </c>
      <c r="E36" s="44">
        <v>63561.84128</v>
      </c>
      <c r="F36" s="44">
        <v>63115.833</v>
      </c>
      <c r="G36" s="44">
        <v>67094.93847</v>
      </c>
      <c r="H36" s="44">
        <v>53068.333</v>
      </c>
      <c r="I36" s="45">
        <v>61604.55111</v>
      </c>
      <c r="J36" s="27"/>
    </row>
    <row r="37" spans="1:9" ht="12.75">
      <c r="A37" s="27" t="s">
        <v>96</v>
      </c>
      <c r="B37" s="44">
        <v>6524.175</v>
      </c>
      <c r="C37" s="44">
        <v>11159.72509</v>
      </c>
      <c r="D37" s="44">
        <v>12898.705</v>
      </c>
      <c r="E37" s="44">
        <v>13288.53815</v>
      </c>
      <c r="F37" s="44">
        <v>4587.907</v>
      </c>
      <c r="G37" s="44">
        <v>5147.42102</v>
      </c>
      <c r="H37" s="44">
        <v>4074.716</v>
      </c>
      <c r="I37" s="45">
        <v>4682.28474</v>
      </c>
    </row>
    <row r="38" spans="1:9" ht="12.75">
      <c r="A38" s="27"/>
      <c r="B38" s="44"/>
      <c r="C38" s="44"/>
      <c r="D38" s="44"/>
      <c r="E38" s="44"/>
      <c r="F38" s="44"/>
      <c r="G38" s="44"/>
      <c r="H38" s="44"/>
      <c r="I38" s="45"/>
    </row>
    <row r="39" spans="1:9" ht="12.75">
      <c r="A39" s="27" t="s">
        <v>97</v>
      </c>
      <c r="B39" s="72">
        <v>419455.585</v>
      </c>
      <c r="C39" s="72">
        <v>111204.39226</v>
      </c>
      <c r="D39" s="72">
        <v>409730.839</v>
      </c>
      <c r="E39" s="72">
        <v>118303.41827</v>
      </c>
      <c r="F39" s="72">
        <v>155937.974</v>
      </c>
      <c r="G39" s="72">
        <v>57021.59869</v>
      </c>
      <c r="H39" s="72">
        <v>207802.925</v>
      </c>
      <c r="I39" s="73">
        <v>68848.37739</v>
      </c>
    </row>
    <row r="40" spans="1:9" ht="12.75">
      <c r="A40" s="27"/>
      <c r="B40" s="44"/>
      <c r="C40" s="44"/>
      <c r="D40" s="44"/>
      <c r="E40" s="44"/>
      <c r="F40" s="44"/>
      <c r="G40" s="44"/>
      <c r="H40" s="44"/>
      <c r="I40" s="45"/>
    </row>
    <row r="41" spans="1:9" ht="12.75">
      <c r="A41" s="27" t="s">
        <v>98</v>
      </c>
      <c r="B41" s="72">
        <v>283420.145</v>
      </c>
      <c r="C41" s="72">
        <v>101311.1793</v>
      </c>
      <c r="D41" s="72">
        <v>264868.231</v>
      </c>
      <c r="E41" s="72">
        <v>98796.12299</v>
      </c>
      <c r="F41" s="72">
        <v>386728.494</v>
      </c>
      <c r="G41" s="72">
        <v>124537.27013</v>
      </c>
      <c r="H41" s="72">
        <v>409135.457</v>
      </c>
      <c r="I41" s="73">
        <v>131717.55367</v>
      </c>
    </row>
    <row r="42" spans="1:9" ht="12.75">
      <c r="A42" s="27"/>
      <c r="B42" s="44"/>
      <c r="C42" s="44"/>
      <c r="D42" s="44"/>
      <c r="E42" s="44"/>
      <c r="F42" s="44"/>
      <c r="G42" s="44"/>
      <c r="H42" s="44"/>
      <c r="I42" s="45"/>
    </row>
    <row r="43" spans="1:9" ht="12.75">
      <c r="A43" s="57" t="s">
        <v>99</v>
      </c>
      <c r="B43" s="44">
        <v>669209.396</v>
      </c>
      <c r="C43" s="44">
        <v>442718.19416</v>
      </c>
      <c r="D43" s="44">
        <f>SUM(D44:D46)</f>
        <v>733019.7960000001</v>
      </c>
      <c r="E43" s="44">
        <v>378926.83852000005</v>
      </c>
      <c r="F43" s="44">
        <v>809495.318</v>
      </c>
      <c r="G43" s="44">
        <v>488444.83041</v>
      </c>
      <c r="H43" s="44">
        <v>768284.986</v>
      </c>
      <c r="I43" s="45">
        <v>354884.85006</v>
      </c>
    </row>
    <row r="44" spans="1:9" ht="12.75">
      <c r="A44" s="27" t="s">
        <v>100</v>
      </c>
      <c r="B44" s="72">
        <v>19757.243</v>
      </c>
      <c r="C44" s="72">
        <v>10791.93234</v>
      </c>
      <c r="D44" s="72">
        <v>25401.332</v>
      </c>
      <c r="E44" s="72">
        <v>10411.88922</v>
      </c>
      <c r="F44" s="72">
        <v>41474.228</v>
      </c>
      <c r="G44" s="72">
        <v>9518.3143</v>
      </c>
      <c r="H44" s="72">
        <v>42115.978</v>
      </c>
      <c r="I44" s="73">
        <v>10679.75784</v>
      </c>
    </row>
    <row r="45" spans="1:9" ht="12.75">
      <c r="A45" s="27" t="s">
        <v>101</v>
      </c>
      <c r="B45" s="44">
        <v>13069.003</v>
      </c>
      <c r="C45" s="44">
        <v>7162.84079</v>
      </c>
      <c r="D45" s="44">
        <v>12254.958</v>
      </c>
      <c r="E45" s="44">
        <v>6172.1298</v>
      </c>
      <c r="F45" s="44">
        <v>5.091</v>
      </c>
      <c r="G45" s="44">
        <v>12.24243</v>
      </c>
      <c r="H45" s="44">
        <v>3250.711</v>
      </c>
      <c r="I45" s="45">
        <v>1277.76794</v>
      </c>
    </row>
    <row r="46" spans="1:9" ht="12.75">
      <c r="A46" s="27" t="s">
        <v>103</v>
      </c>
      <c r="B46" s="44">
        <f aca="true" t="shared" si="5" ref="B46:I46">SUM(B47:B51)</f>
        <v>636383.15</v>
      </c>
      <c r="C46" s="44">
        <f t="shared" si="5"/>
        <v>424763.42103</v>
      </c>
      <c r="D46" s="44">
        <f t="shared" si="5"/>
        <v>695363.506</v>
      </c>
      <c r="E46" s="44">
        <f t="shared" si="5"/>
        <v>362342.81950000004</v>
      </c>
      <c r="F46" s="44">
        <f t="shared" si="5"/>
        <v>768015.998</v>
      </c>
      <c r="G46" s="44">
        <f t="shared" si="5"/>
        <v>478914.26570000005</v>
      </c>
      <c r="H46" s="44">
        <f t="shared" si="5"/>
        <v>722918.297</v>
      </c>
      <c r="I46" s="45">
        <f t="shared" si="5"/>
        <v>342927.32428</v>
      </c>
    </row>
    <row r="47" spans="1:9" ht="12.75">
      <c r="A47" s="27" t="s">
        <v>104</v>
      </c>
      <c r="B47" s="44">
        <v>9741.556</v>
      </c>
      <c r="C47" s="44">
        <v>5924.3709</v>
      </c>
      <c r="D47" s="44">
        <v>13827.899</v>
      </c>
      <c r="E47" s="44">
        <v>6139.08687</v>
      </c>
      <c r="F47" s="44" t="s">
        <v>102</v>
      </c>
      <c r="G47" s="44" t="s">
        <v>102</v>
      </c>
      <c r="H47" s="44" t="s">
        <v>102</v>
      </c>
      <c r="I47" s="45" t="s">
        <v>102</v>
      </c>
    </row>
    <row r="48" spans="1:9" ht="12.75">
      <c r="A48" s="27" t="s">
        <v>105</v>
      </c>
      <c r="B48" s="44">
        <v>553673.823</v>
      </c>
      <c r="C48" s="44">
        <v>364351.66934</v>
      </c>
      <c r="D48" s="44">
        <v>614152.528</v>
      </c>
      <c r="E48" s="44">
        <v>315769.72717</v>
      </c>
      <c r="F48" s="44">
        <v>738050.318</v>
      </c>
      <c r="G48" s="44">
        <v>457141.0435</v>
      </c>
      <c r="H48" s="44">
        <v>694520.411</v>
      </c>
      <c r="I48" s="45">
        <v>324192.31907</v>
      </c>
    </row>
    <row r="49" spans="1:9" ht="12.75">
      <c r="A49" s="27" t="s">
        <v>106</v>
      </c>
      <c r="B49" s="44">
        <v>17.177</v>
      </c>
      <c r="C49" s="44">
        <v>15.36046</v>
      </c>
      <c r="D49" s="44">
        <v>8.208</v>
      </c>
      <c r="E49" s="44">
        <v>9.95853</v>
      </c>
      <c r="F49" s="44" t="s">
        <v>102</v>
      </c>
      <c r="G49" s="44" t="s">
        <v>102</v>
      </c>
      <c r="H49" s="44">
        <v>1000.003</v>
      </c>
      <c r="I49" s="45">
        <v>392.06519</v>
      </c>
    </row>
    <row r="50" spans="1:9" ht="12.75">
      <c r="A50" s="27" t="s">
        <v>107</v>
      </c>
      <c r="B50" s="44">
        <v>61975.057</v>
      </c>
      <c r="C50" s="44">
        <v>45339.97917</v>
      </c>
      <c r="D50" s="44">
        <v>66387.445</v>
      </c>
      <c r="E50" s="44">
        <v>39392.43419</v>
      </c>
      <c r="F50" s="44">
        <v>846.177</v>
      </c>
      <c r="G50" s="44">
        <v>804.42323</v>
      </c>
      <c r="H50" s="44">
        <v>2383.701</v>
      </c>
      <c r="I50" s="45">
        <v>1150.87583</v>
      </c>
    </row>
    <row r="51" spans="1:9" ht="12.75">
      <c r="A51" s="27" t="s">
        <v>108</v>
      </c>
      <c r="B51" s="44">
        <v>10975.537</v>
      </c>
      <c r="C51" s="44">
        <v>9132.04116</v>
      </c>
      <c r="D51" s="44">
        <v>987.426</v>
      </c>
      <c r="E51" s="44">
        <v>1031.61274</v>
      </c>
      <c r="F51" s="44">
        <v>29119.503</v>
      </c>
      <c r="G51" s="44">
        <v>20968.79897</v>
      </c>
      <c r="H51" s="44">
        <v>25014.182</v>
      </c>
      <c r="I51" s="45">
        <v>17192.06419</v>
      </c>
    </row>
    <row r="52" spans="1:9" ht="12.75">
      <c r="A52" s="27"/>
      <c r="B52" s="44"/>
      <c r="C52" s="44"/>
      <c r="D52" s="44"/>
      <c r="E52" s="44"/>
      <c r="F52" s="44"/>
      <c r="G52" s="44"/>
      <c r="H52" s="44"/>
      <c r="I52" s="45"/>
    </row>
    <row r="53" spans="1:9" ht="12.75">
      <c r="A53" s="27" t="s">
        <v>109</v>
      </c>
      <c r="B53" s="44">
        <v>7016.349</v>
      </c>
      <c r="C53" s="44">
        <v>9109.12836</v>
      </c>
      <c r="D53" s="44">
        <v>14110.045</v>
      </c>
      <c r="E53" s="44">
        <v>17278.67161</v>
      </c>
      <c r="F53" s="44">
        <v>35197.207</v>
      </c>
      <c r="G53" s="44">
        <v>40726.52025</v>
      </c>
      <c r="H53" s="44">
        <v>36025.664</v>
      </c>
      <c r="I53" s="45">
        <v>45392.7776</v>
      </c>
    </row>
    <row r="54" spans="1:9" ht="12.75">
      <c r="A54" s="27"/>
      <c r="B54" s="44"/>
      <c r="C54" s="44"/>
      <c r="D54" s="44"/>
      <c r="E54" s="44"/>
      <c r="F54" s="44"/>
      <c r="G54" s="44"/>
      <c r="H54" s="44"/>
      <c r="I54" s="45"/>
    </row>
    <row r="55" spans="1:9" ht="12.75">
      <c r="A55" s="27" t="s">
        <v>110</v>
      </c>
      <c r="B55" s="44">
        <v>673568.276</v>
      </c>
      <c r="C55" s="44">
        <v>94500.68983</v>
      </c>
      <c r="D55" s="44">
        <v>806964.754</v>
      </c>
      <c r="E55" s="44">
        <v>75775.44913</v>
      </c>
      <c r="F55" s="44">
        <v>112937.765</v>
      </c>
      <c r="G55" s="44">
        <v>29053.25719</v>
      </c>
      <c r="H55" s="44">
        <v>73032.794</v>
      </c>
      <c r="I55" s="45">
        <v>19118.02311</v>
      </c>
    </row>
    <row r="56" spans="1:9" ht="12.75">
      <c r="A56" s="27"/>
      <c r="B56" s="44"/>
      <c r="C56" s="44"/>
      <c r="D56" s="44"/>
      <c r="E56" s="44"/>
      <c r="F56" s="44"/>
      <c r="G56" s="44"/>
      <c r="H56" s="44"/>
      <c r="I56" s="45"/>
    </row>
    <row r="57" spans="1:10" ht="12.75">
      <c r="A57" s="57" t="s">
        <v>111</v>
      </c>
      <c r="B57" s="72">
        <v>3978695.896</v>
      </c>
      <c r="C57" s="72">
        <v>3319297.74769</v>
      </c>
      <c r="D57" s="72">
        <v>3382732.446</v>
      </c>
      <c r="E57" s="72">
        <v>3240961.81866</v>
      </c>
      <c r="F57" s="72">
        <v>1859624.204</v>
      </c>
      <c r="G57" s="72">
        <v>2023952.5944</v>
      </c>
      <c r="H57" s="72">
        <v>2152855.372</v>
      </c>
      <c r="I57" s="73">
        <v>2240728.6292</v>
      </c>
      <c r="J57" s="27"/>
    </row>
    <row r="58" spans="1:9" ht="12.75">
      <c r="A58" s="27" t="s">
        <v>112</v>
      </c>
      <c r="B58" s="72">
        <v>457139.593</v>
      </c>
      <c r="C58" s="72">
        <v>241123.84074</v>
      </c>
      <c r="D58" s="72">
        <v>379583.666</v>
      </c>
      <c r="E58" s="72">
        <v>244270.2983</v>
      </c>
      <c r="F58" s="72">
        <v>61182.177</v>
      </c>
      <c r="G58" s="72">
        <v>38523.35497</v>
      </c>
      <c r="H58" s="72">
        <v>81512.572</v>
      </c>
      <c r="I58" s="73">
        <v>54848.79953</v>
      </c>
    </row>
    <row r="59" spans="1:10" ht="12.75">
      <c r="A59" s="27" t="s">
        <v>113</v>
      </c>
      <c r="B59" s="44">
        <f aca="true" t="shared" si="6" ref="B59:I59">B57-B58</f>
        <v>3521556.3030000003</v>
      </c>
      <c r="C59" s="44">
        <f t="shared" si="6"/>
        <v>3078173.90695</v>
      </c>
      <c r="D59" s="44">
        <f t="shared" si="6"/>
        <v>3003148.78</v>
      </c>
      <c r="E59" s="44">
        <f t="shared" si="6"/>
        <v>2996691.52036</v>
      </c>
      <c r="F59" s="44">
        <f t="shared" si="6"/>
        <v>1798442.027</v>
      </c>
      <c r="G59" s="44">
        <f t="shared" si="6"/>
        <v>1985429.23943</v>
      </c>
      <c r="H59" s="44">
        <f t="shared" si="6"/>
        <v>2071342.8</v>
      </c>
      <c r="I59" s="45">
        <f t="shared" si="6"/>
        <v>2185879.82967</v>
      </c>
      <c r="J59" s="27"/>
    </row>
    <row r="60" spans="1:10" ht="12.75">
      <c r="A60" s="27"/>
      <c r="B60" s="44"/>
      <c r="C60" s="44"/>
      <c r="D60" s="44"/>
      <c r="E60" s="44"/>
      <c r="F60" s="44"/>
      <c r="G60" s="44"/>
      <c r="H60" s="44"/>
      <c r="I60" s="45"/>
      <c r="J60" s="27"/>
    </row>
    <row r="61" spans="1:10" ht="13.5" thickBot="1">
      <c r="A61" s="58" t="s">
        <v>114</v>
      </c>
      <c r="B61" s="79" t="s">
        <v>102</v>
      </c>
      <c r="C61" s="79">
        <f>SUM(C9,C13,C19,C23,C24,C26,C28,C32,C35,C39,C41,C43,C53,C55,C57)</f>
        <v>5428769.05929</v>
      </c>
      <c r="D61" s="79" t="s">
        <v>102</v>
      </c>
      <c r="E61" s="79">
        <f>SUM(E9,E13,E19,E23,E24,E26,E28,E32,E35,E39,E41,E43,E53,E55,E57)</f>
        <v>5311580.78701</v>
      </c>
      <c r="F61" s="79" t="s">
        <v>102</v>
      </c>
      <c r="G61" s="79">
        <f>SUM(G9,G13,G19,G23,G24,G26,G28,G32,G35,G39,G41,G43,G53,G55,G57)</f>
        <v>2982452.1278600004</v>
      </c>
      <c r="H61" s="79" t="s">
        <v>102</v>
      </c>
      <c r="I61" s="80">
        <f>SUM(I9,I13,I19,I23,I24,I26,I28,I32,I35,I39,I41,I43,I53,I55,I57)</f>
        <v>3086000.4637599997</v>
      </c>
      <c r="J61" s="27"/>
    </row>
    <row r="62" spans="1:10" ht="12.75">
      <c r="A62" s="28" t="s">
        <v>115</v>
      </c>
      <c r="J62" s="27"/>
    </row>
    <row r="63" ht="12.75">
      <c r="B63" s="59"/>
    </row>
  </sheetData>
  <mergeCells count="9">
    <mergeCell ref="A5:A8"/>
    <mergeCell ref="F5:I5"/>
    <mergeCell ref="A1:I1"/>
    <mergeCell ref="H6:I6"/>
    <mergeCell ref="A3:I3"/>
    <mergeCell ref="B6:C6"/>
    <mergeCell ref="D6:E6"/>
    <mergeCell ref="B5:E5"/>
    <mergeCell ref="F6:G6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 transitionEvaluation="1"/>
  <dimension ref="A1:L109"/>
  <sheetViews>
    <sheetView showGridLines="0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5.28125" style="28" customWidth="1"/>
    <col min="2" max="12" width="11.28125" style="28" customWidth="1"/>
    <col min="13" max="13" width="12.57421875" style="28" customWidth="1"/>
    <col min="14" max="14" width="14.140625" style="28" bestFit="1" customWidth="1"/>
    <col min="15" max="16384" width="12.57421875" style="28" customWidth="1"/>
  </cols>
  <sheetData>
    <row r="1" spans="1:11" s="26" customFormat="1" ht="18">
      <c r="A1" s="328" t="s">
        <v>20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3" spans="1:12" ht="15">
      <c r="A3" s="325" t="s">
        <v>379</v>
      </c>
      <c r="B3" s="325"/>
      <c r="C3" s="325"/>
      <c r="D3" s="325"/>
      <c r="E3" s="325"/>
      <c r="F3" s="325"/>
      <c r="G3" s="325"/>
      <c r="H3" s="325"/>
      <c r="I3" s="326"/>
      <c r="J3" s="326"/>
      <c r="K3" s="326"/>
      <c r="L3" s="27"/>
    </row>
    <row r="4" spans="1:12" ht="14.25">
      <c r="A4" s="29"/>
      <c r="B4" s="30"/>
      <c r="C4" s="30"/>
      <c r="D4" s="30"/>
      <c r="E4" s="30"/>
      <c r="F4" s="30"/>
      <c r="G4" s="30"/>
      <c r="H4" s="30"/>
      <c r="I4" s="31"/>
      <c r="J4" s="31"/>
      <c r="K4" s="31"/>
      <c r="L4" s="27"/>
    </row>
    <row r="5" spans="1:12" ht="16.5" customHeight="1">
      <c r="A5" s="32"/>
      <c r="B5" s="329" t="s">
        <v>68</v>
      </c>
      <c r="C5" s="330"/>
      <c r="D5" s="331"/>
      <c r="E5" s="338" t="s">
        <v>69</v>
      </c>
      <c r="F5" s="339"/>
      <c r="G5" s="34" t="s">
        <v>21</v>
      </c>
      <c r="H5" s="34" t="s">
        <v>22</v>
      </c>
      <c r="I5" s="35"/>
      <c r="J5" s="338" t="s">
        <v>70</v>
      </c>
      <c r="K5" s="345"/>
      <c r="L5" s="27"/>
    </row>
    <row r="6" spans="1:12" ht="12.75">
      <c r="A6" s="27"/>
      <c r="B6" s="332"/>
      <c r="C6" s="333"/>
      <c r="D6" s="334"/>
      <c r="E6" s="340"/>
      <c r="F6" s="341"/>
      <c r="G6" s="36" t="s">
        <v>23</v>
      </c>
      <c r="H6" s="36" t="s">
        <v>24</v>
      </c>
      <c r="I6" s="36" t="s">
        <v>25</v>
      </c>
      <c r="J6" s="346"/>
      <c r="K6" s="347"/>
      <c r="L6" s="27"/>
    </row>
    <row r="7" spans="1:12" ht="12.75">
      <c r="A7" s="38" t="s">
        <v>26</v>
      </c>
      <c r="B7" s="335"/>
      <c r="C7" s="336"/>
      <c r="D7" s="337"/>
      <c r="E7" s="342"/>
      <c r="F7" s="343"/>
      <c r="G7" s="39" t="s">
        <v>27</v>
      </c>
      <c r="H7" s="39" t="s">
        <v>28</v>
      </c>
      <c r="I7" s="40"/>
      <c r="J7" s="348"/>
      <c r="K7" s="349"/>
      <c r="L7" s="27"/>
    </row>
    <row r="8" spans="1:12" ht="12.75">
      <c r="A8" s="27"/>
      <c r="B8" s="36" t="s">
        <v>8</v>
      </c>
      <c r="C8" s="36" t="s">
        <v>9</v>
      </c>
      <c r="D8" s="36" t="s">
        <v>29</v>
      </c>
      <c r="E8" s="39" t="s">
        <v>8</v>
      </c>
      <c r="F8" s="39" t="s">
        <v>9</v>
      </c>
      <c r="G8" s="344" t="s">
        <v>71</v>
      </c>
      <c r="H8" s="344" t="s">
        <v>71</v>
      </c>
      <c r="I8" s="344" t="s">
        <v>71</v>
      </c>
      <c r="J8" s="39" t="s">
        <v>8</v>
      </c>
      <c r="K8" s="36" t="s">
        <v>9</v>
      </c>
      <c r="L8" s="27"/>
    </row>
    <row r="9" spans="1:12" ht="13.5" thickBot="1">
      <c r="A9" s="27"/>
      <c r="B9" s="36"/>
      <c r="C9" s="36"/>
      <c r="D9" s="39" t="s">
        <v>30</v>
      </c>
      <c r="E9" s="39"/>
      <c r="F9" s="39"/>
      <c r="G9" s="344"/>
      <c r="H9" s="344"/>
      <c r="I9" s="344"/>
      <c r="J9" s="70"/>
      <c r="K9" s="71"/>
      <c r="L9" s="27"/>
    </row>
    <row r="10" spans="1:12" ht="12.75">
      <c r="A10" s="41" t="s">
        <v>31</v>
      </c>
      <c r="B10" s="42">
        <v>1069657.37956</v>
      </c>
      <c r="C10" s="42">
        <v>1884615.9344600001</v>
      </c>
      <c r="D10" s="42">
        <v>273221.73884</v>
      </c>
      <c r="E10" s="42">
        <v>564424.53353</v>
      </c>
      <c r="F10" s="42">
        <v>702926.3238</v>
      </c>
      <c r="G10" s="42">
        <v>12736.31808</v>
      </c>
      <c r="H10" s="42">
        <v>20619.528720000002</v>
      </c>
      <c r="I10" s="42">
        <v>27925.10592</v>
      </c>
      <c r="J10" s="42">
        <v>2144614.71224</v>
      </c>
      <c r="K10" s="43">
        <v>1123933.0287900001</v>
      </c>
      <c r="L10" s="27"/>
    </row>
    <row r="11" spans="1:11" ht="12.75">
      <c r="A11" s="27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12.75">
      <c r="A12" s="57" t="s">
        <v>371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12.75">
      <c r="A13" s="57" t="s">
        <v>32</v>
      </c>
      <c r="B13" s="297">
        <f>SUM(B14:B26)</f>
        <v>1052945.4782</v>
      </c>
      <c r="C13" s="297">
        <f aca="true" t="shared" si="0" ref="C13:K13">SUM(C14:C26)</f>
        <v>632680.42278</v>
      </c>
      <c r="D13" s="297">
        <f t="shared" si="0"/>
        <v>91342.26556</v>
      </c>
      <c r="E13" s="297">
        <f t="shared" si="0"/>
        <v>473556.52343999996</v>
      </c>
      <c r="F13" s="297">
        <f t="shared" si="0"/>
        <v>452604.87292999995</v>
      </c>
      <c r="G13" s="297">
        <f t="shared" si="0"/>
        <v>10711.76148</v>
      </c>
      <c r="H13" s="297">
        <f t="shared" si="0"/>
        <v>15185.0743</v>
      </c>
      <c r="I13" s="297">
        <f t="shared" si="0"/>
        <v>24826.112000000005</v>
      </c>
      <c r="J13" s="297">
        <f t="shared" si="0"/>
        <v>1499520.66446</v>
      </c>
      <c r="K13" s="298">
        <f t="shared" si="0"/>
        <v>305500.24648000003</v>
      </c>
    </row>
    <row r="14" spans="1:11" ht="12.75">
      <c r="A14" s="27" t="s">
        <v>33</v>
      </c>
      <c r="B14" s="44">
        <v>937.40262</v>
      </c>
      <c r="C14" s="44" t="s">
        <v>34</v>
      </c>
      <c r="D14" s="72">
        <v>1590.1342</v>
      </c>
      <c r="E14" s="72">
        <v>1204.12864</v>
      </c>
      <c r="F14" s="72">
        <v>34985.5674</v>
      </c>
      <c r="G14" s="72">
        <v>297.78744</v>
      </c>
      <c r="H14" s="72">
        <v>280.60538</v>
      </c>
      <c r="I14" s="72">
        <v>4374.5856</v>
      </c>
      <c r="J14" s="72">
        <v>39209.29922</v>
      </c>
      <c r="K14" s="73">
        <v>104113.37079</v>
      </c>
    </row>
    <row r="15" spans="1:11" ht="12.75">
      <c r="A15" s="27" t="s">
        <v>35</v>
      </c>
      <c r="B15" s="44">
        <v>1.1781000000000001</v>
      </c>
      <c r="C15" s="44" t="s">
        <v>34</v>
      </c>
      <c r="D15" s="72">
        <v>1.1928800000000002</v>
      </c>
      <c r="E15" s="72">
        <v>142.47376</v>
      </c>
      <c r="F15" s="72">
        <v>5.24</v>
      </c>
      <c r="G15" s="44" t="s">
        <v>34</v>
      </c>
      <c r="H15" s="44" t="s">
        <v>34</v>
      </c>
      <c r="I15" s="44" t="s">
        <v>34</v>
      </c>
      <c r="J15" s="72">
        <v>2157.8466000000003</v>
      </c>
      <c r="K15" s="73">
        <v>844.8711699999999</v>
      </c>
    </row>
    <row r="16" spans="1:11" ht="12.75">
      <c r="A16" s="27" t="s">
        <v>36</v>
      </c>
      <c r="B16" s="44">
        <v>110.88</v>
      </c>
      <c r="C16" s="44" t="s">
        <v>34</v>
      </c>
      <c r="D16" s="72">
        <v>528.79512</v>
      </c>
      <c r="E16" s="72">
        <v>67.925</v>
      </c>
      <c r="F16" s="44">
        <v>21322.38792</v>
      </c>
      <c r="G16" s="72">
        <v>2229.045</v>
      </c>
      <c r="H16" s="44" t="s">
        <v>34</v>
      </c>
      <c r="I16" s="72">
        <v>647.1872000000001</v>
      </c>
      <c r="J16" s="44">
        <v>2034.3505000000002</v>
      </c>
      <c r="K16" s="73">
        <v>11078.80345</v>
      </c>
    </row>
    <row r="17" spans="1:11" ht="12.75">
      <c r="A17" s="27" t="s">
        <v>37</v>
      </c>
      <c r="B17" s="44">
        <v>5012.7</v>
      </c>
      <c r="C17" s="44" t="s">
        <v>34</v>
      </c>
      <c r="D17" s="72">
        <v>3.06952</v>
      </c>
      <c r="E17" s="44" t="s">
        <v>34</v>
      </c>
      <c r="F17" s="72">
        <v>347.36484</v>
      </c>
      <c r="G17" s="44" t="s">
        <v>34</v>
      </c>
      <c r="H17" s="44" t="s">
        <v>34</v>
      </c>
      <c r="I17" s="44"/>
      <c r="J17" s="72">
        <v>2374.82518</v>
      </c>
      <c r="K17" s="73">
        <v>53.1102</v>
      </c>
    </row>
    <row r="18" spans="1:11" ht="12.75">
      <c r="A18" s="27" t="s">
        <v>38</v>
      </c>
      <c r="B18" s="44">
        <v>245.30814</v>
      </c>
      <c r="C18" s="44" t="s">
        <v>34</v>
      </c>
      <c r="D18" s="72">
        <v>66.20039999999999</v>
      </c>
      <c r="E18" s="72">
        <v>1854.63564</v>
      </c>
      <c r="F18" s="72">
        <v>888.74068</v>
      </c>
      <c r="G18" s="72">
        <v>528.1522199999999</v>
      </c>
      <c r="H18" s="44" t="s">
        <v>34</v>
      </c>
      <c r="I18" s="44" t="s">
        <v>34</v>
      </c>
      <c r="J18" s="72">
        <v>214893.5516</v>
      </c>
      <c r="K18" s="73">
        <v>1214.53618</v>
      </c>
    </row>
    <row r="19" spans="1:11" ht="12.75">
      <c r="A19" s="27" t="s">
        <v>39</v>
      </c>
      <c r="B19" s="44">
        <v>930193.3795</v>
      </c>
      <c r="C19" s="44" t="s">
        <v>34</v>
      </c>
      <c r="D19" s="72">
        <v>27103.9356</v>
      </c>
      <c r="E19" s="72">
        <v>438318.09021</v>
      </c>
      <c r="F19" s="72">
        <v>384558.2683</v>
      </c>
      <c r="G19" s="72">
        <v>4575.014639999999</v>
      </c>
      <c r="H19" s="72">
        <v>12085.6744</v>
      </c>
      <c r="I19" s="72">
        <v>14292.14336</v>
      </c>
      <c r="J19" s="72">
        <v>350551.30110000004</v>
      </c>
      <c r="K19" s="73">
        <v>173428.43803999998</v>
      </c>
    </row>
    <row r="20" spans="1:11" ht="12.75">
      <c r="A20" s="27" t="s">
        <v>40</v>
      </c>
      <c r="B20" s="44" t="s">
        <v>34</v>
      </c>
      <c r="C20" s="44" t="s">
        <v>34</v>
      </c>
      <c r="D20" s="44" t="s">
        <v>34</v>
      </c>
      <c r="E20" s="44" t="s">
        <v>34</v>
      </c>
      <c r="F20" s="44" t="s">
        <v>34</v>
      </c>
      <c r="G20" s="44" t="s">
        <v>34</v>
      </c>
      <c r="H20" s="72">
        <v>544.5358</v>
      </c>
      <c r="I20" s="44" t="s">
        <v>34</v>
      </c>
      <c r="J20" s="44" t="s">
        <v>34</v>
      </c>
      <c r="K20" s="45" t="s">
        <v>34</v>
      </c>
    </row>
    <row r="21" spans="1:11" ht="12.75">
      <c r="A21" s="27" t="s">
        <v>41</v>
      </c>
      <c r="B21" s="44" t="s">
        <v>34</v>
      </c>
      <c r="C21" s="44" t="s">
        <v>34</v>
      </c>
      <c r="D21" s="72">
        <v>1131.35344</v>
      </c>
      <c r="E21" s="44" t="s">
        <v>34</v>
      </c>
      <c r="F21" s="72">
        <v>165.06</v>
      </c>
      <c r="G21" s="44" t="s">
        <v>34</v>
      </c>
      <c r="H21" s="72">
        <v>11.11262</v>
      </c>
      <c r="I21" s="44" t="s">
        <v>34</v>
      </c>
      <c r="J21" s="72">
        <v>1806.4956000000002</v>
      </c>
      <c r="K21" s="73">
        <v>1761.2723700000001</v>
      </c>
    </row>
    <row r="22" spans="1:11" ht="12.75">
      <c r="A22" s="27" t="s">
        <v>42</v>
      </c>
      <c r="B22" s="44">
        <v>64.68</v>
      </c>
      <c r="C22" s="44" t="s">
        <v>34</v>
      </c>
      <c r="D22" s="44" t="s">
        <v>34</v>
      </c>
      <c r="E22" s="44" t="s">
        <v>34</v>
      </c>
      <c r="F22" s="44" t="s">
        <v>34</v>
      </c>
      <c r="G22" s="44" t="s">
        <v>34</v>
      </c>
      <c r="H22" s="44" t="s">
        <v>34</v>
      </c>
      <c r="I22" s="44" t="s">
        <v>34</v>
      </c>
      <c r="J22" s="44" t="s">
        <v>34</v>
      </c>
      <c r="K22" s="73">
        <v>269.30474999999996</v>
      </c>
    </row>
    <row r="23" spans="1:11" ht="12.75">
      <c r="A23" s="27" t="s">
        <v>43</v>
      </c>
      <c r="B23" s="44" t="s">
        <v>34</v>
      </c>
      <c r="C23" s="44" t="s">
        <v>34</v>
      </c>
      <c r="D23" s="72">
        <v>1786.8039999999999</v>
      </c>
      <c r="E23" s="72">
        <v>748.033</v>
      </c>
      <c r="F23" s="72">
        <v>31.513360000000002</v>
      </c>
      <c r="G23" s="72">
        <v>115.92</v>
      </c>
      <c r="H23" s="72">
        <v>178.09136</v>
      </c>
      <c r="I23" s="44" t="s">
        <v>34</v>
      </c>
      <c r="J23" s="72">
        <v>14743.710799999999</v>
      </c>
      <c r="K23" s="73">
        <v>2298.2674</v>
      </c>
    </row>
    <row r="24" spans="1:11" ht="12.75">
      <c r="A24" s="27" t="s">
        <v>44</v>
      </c>
      <c r="B24" s="44">
        <v>100433.55784</v>
      </c>
      <c r="C24" s="72">
        <v>632680.42278</v>
      </c>
      <c r="D24" s="72">
        <v>58331.21188</v>
      </c>
      <c r="E24" s="72">
        <v>19713.44375</v>
      </c>
      <c r="F24" s="72">
        <v>9210.74886</v>
      </c>
      <c r="G24" s="72">
        <v>2965.8421799999996</v>
      </c>
      <c r="H24" s="72">
        <v>2082.8437400000003</v>
      </c>
      <c r="I24" s="72">
        <v>5502.29888</v>
      </c>
      <c r="J24" s="72">
        <v>349865.71984000003</v>
      </c>
      <c r="K24" s="73">
        <v>10028.46416</v>
      </c>
    </row>
    <row r="25" spans="1:11" ht="12.75">
      <c r="A25" s="27" t="s">
        <v>45</v>
      </c>
      <c r="B25" s="44">
        <v>46.2</v>
      </c>
      <c r="C25" s="44" t="s">
        <v>34</v>
      </c>
      <c r="D25" s="72">
        <v>11.84</v>
      </c>
      <c r="E25" s="44" t="s">
        <v>34</v>
      </c>
      <c r="F25" s="72">
        <v>1058.48393</v>
      </c>
      <c r="G25" s="44" t="s">
        <v>34</v>
      </c>
      <c r="H25" s="44"/>
      <c r="I25" s="72">
        <v>7.68256</v>
      </c>
      <c r="J25" s="72">
        <v>525.434</v>
      </c>
      <c r="K25" s="73">
        <v>58.883109999999995</v>
      </c>
    </row>
    <row r="26" spans="1:11" ht="12.75">
      <c r="A26" s="27" t="s">
        <v>46</v>
      </c>
      <c r="B26" s="44">
        <v>15900.192</v>
      </c>
      <c r="C26" s="44" t="s">
        <v>34</v>
      </c>
      <c r="D26" s="72">
        <v>787.72852</v>
      </c>
      <c r="E26" s="72">
        <v>11507.79344</v>
      </c>
      <c r="F26" s="72">
        <v>31.49764</v>
      </c>
      <c r="G26" s="44" t="s">
        <v>34</v>
      </c>
      <c r="H26" s="72">
        <v>2.211</v>
      </c>
      <c r="I26" s="72">
        <v>2.2144</v>
      </c>
      <c r="J26" s="72">
        <v>521358.13002000004</v>
      </c>
      <c r="K26" s="73">
        <v>350.92485999999997</v>
      </c>
    </row>
    <row r="27" spans="1:11" ht="12.75">
      <c r="A27" s="27"/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2.75">
      <c r="A28" s="57" t="s">
        <v>355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1" ht="12.75">
      <c r="A29" s="27" t="s">
        <v>47</v>
      </c>
      <c r="B29" s="44" t="s">
        <v>34</v>
      </c>
      <c r="C29" s="44" t="s">
        <v>34</v>
      </c>
      <c r="D29" s="44" t="s">
        <v>34</v>
      </c>
      <c r="E29" s="72">
        <v>181.61</v>
      </c>
      <c r="F29" s="72">
        <v>127.26650000000001</v>
      </c>
      <c r="G29" s="44" t="s">
        <v>34</v>
      </c>
      <c r="H29" s="44" t="s">
        <v>34</v>
      </c>
      <c r="I29" s="44" t="s">
        <v>34</v>
      </c>
      <c r="J29" s="72">
        <v>77.25900000000001</v>
      </c>
      <c r="K29" s="73">
        <v>54.27279</v>
      </c>
    </row>
    <row r="30" spans="1:11" ht="12.75">
      <c r="A30" s="27" t="s">
        <v>130</v>
      </c>
      <c r="B30" s="44" t="s">
        <v>34</v>
      </c>
      <c r="C30" s="44" t="s">
        <v>34</v>
      </c>
      <c r="D30" s="44" t="s">
        <v>34</v>
      </c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72">
        <v>33.966660000000005</v>
      </c>
      <c r="K30" s="45" t="s">
        <v>34</v>
      </c>
    </row>
    <row r="31" spans="1:11" ht="12.75">
      <c r="A31" s="27" t="s">
        <v>48</v>
      </c>
      <c r="B31" s="44" t="s">
        <v>34</v>
      </c>
      <c r="C31" s="44" t="s">
        <v>34</v>
      </c>
      <c r="D31" s="44" t="s">
        <v>34</v>
      </c>
      <c r="E31" s="44" t="s">
        <v>34</v>
      </c>
      <c r="F31" s="72">
        <v>2140.03827</v>
      </c>
      <c r="G31" s="44" t="s">
        <v>34</v>
      </c>
      <c r="H31" s="44" t="s">
        <v>34</v>
      </c>
      <c r="I31" s="44" t="s">
        <v>34</v>
      </c>
      <c r="J31" s="72">
        <v>4153.5858</v>
      </c>
      <c r="K31" s="73">
        <v>2589.8987399999996</v>
      </c>
    </row>
    <row r="32" spans="1:11" ht="12.75">
      <c r="A32" s="27" t="s">
        <v>49</v>
      </c>
      <c r="B32" s="44" t="s">
        <v>34</v>
      </c>
      <c r="C32" s="44" t="s">
        <v>34</v>
      </c>
      <c r="D32" s="44" t="s">
        <v>34</v>
      </c>
      <c r="E32" s="44" t="s">
        <v>34</v>
      </c>
      <c r="F32" s="72">
        <v>31.964</v>
      </c>
      <c r="G32" s="44" t="s">
        <v>34</v>
      </c>
      <c r="H32" s="44" t="s">
        <v>34</v>
      </c>
      <c r="I32" s="44" t="s">
        <v>34</v>
      </c>
      <c r="J32" s="44" t="s">
        <v>34</v>
      </c>
      <c r="K32" s="73">
        <v>1609.76244</v>
      </c>
    </row>
    <row r="33" spans="1:11" ht="12.75">
      <c r="A33" s="27" t="s">
        <v>50</v>
      </c>
      <c r="B33" s="44">
        <v>16086.44576</v>
      </c>
      <c r="C33" s="44" t="s">
        <v>34</v>
      </c>
      <c r="D33" s="72">
        <v>41233.022000000004</v>
      </c>
      <c r="E33" s="72">
        <v>60796.07391</v>
      </c>
      <c r="F33" s="72">
        <v>9811.56595</v>
      </c>
      <c r="G33" s="44" t="s">
        <v>34</v>
      </c>
      <c r="H33" s="72">
        <v>1720.22768</v>
      </c>
      <c r="I33" s="44" t="s">
        <v>34</v>
      </c>
      <c r="J33" s="72">
        <v>9631.9132</v>
      </c>
      <c r="K33" s="73">
        <v>157.47446</v>
      </c>
    </row>
    <row r="34" spans="1:11" ht="12.75">
      <c r="A34" s="27" t="s">
        <v>51</v>
      </c>
      <c r="B34" s="44" t="s">
        <v>34</v>
      </c>
      <c r="C34" s="44" t="s">
        <v>34</v>
      </c>
      <c r="D34" s="44" t="s">
        <v>34</v>
      </c>
      <c r="E34" s="44" t="s">
        <v>34</v>
      </c>
      <c r="F34" s="72">
        <v>90.04939999999999</v>
      </c>
      <c r="G34" s="72">
        <v>9.936</v>
      </c>
      <c r="H34" s="72">
        <v>190.3336</v>
      </c>
      <c r="I34" s="44" t="s">
        <v>34</v>
      </c>
      <c r="J34" s="44" t="s">
        <v>34</v>
      </c>
      <c r="K34" s="73">
        <v>3652.65758</v>
      </c>
    </row>
    <row r="35" spans="1:11" ht="12.75">
      <c r="A35" s="27" t="s">
        <v>52</v>
      </c>
      <c r="B35" s="44" t="s">
        <v>34</v>
      </c>
      <c r="C35" s="44" t="s">
        <v>34</v>
      </c>
      <c r="D35" s="44" t="s">
        <v>34</v>
      </c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72">
        <v>36978.94018</v>
      </c>
      <c r="K35" s="73">
        <v>27504.16526</v>
      </c>
    </row>
    <row r="36" spans="1:11" ht="12.75">
      <c r="A36" s="27" t="s">
        <v>53</v>
      </c>
      <c r="B36" s="44" t="s">
        <v>34</v>
      </c>
      <c r="C36" s="44" t="s">
        <v>34</v>
      </c>
      <c r="D36" s="44" t="s">
        <v>34</v>
      </c>
      <c r="E36" s="44"/>
      <c r="F36" s="44" t="s">
        <v>34</v>
      </c>
      <c r="G36" s="44" t="s">
        <v>34</v>
      </c>
      <c r="H36" s="72">
        <v>91.79</v>
      </c>
      <c r="I36" s="44" t="s">
        <v>34</v>
      </c>
      <c r="J36" s="72">
        <v>6718.522720000001</v>
      </c>
      <c r="K36" s="73">
        <v>2689.1007</v>
      </c>
    </row>
    <row r="37" spans="1:11" ht="12.75">
      <c r="A37" s="27" t="s">
        <v>54</v>
      </c>
      <c r="B37" s="44">
        <v>4.0040000000000004</v>
      </c>
      <c r="C37" s="44" t="s">
        <v>34</v>
      </c>
      <c r="D37" s="72">
        <v>24.911360000000002</v>
      </c>
      <c r="E37" s="44" t="s">
        <v>34</v>
      </c>
      <c r="F37" s="72">
        <v>10667.0025</v>
      </c>
      <c r="G37" s="72">
        <v>2014.6205999999997</v>
      </c>
      <c r="H37" s="72">
        <v>3196.2484000000004</v>
      </c>
      <c r="I37" s="44" t="s">
        <v>34</v>
      </c>
      <c r="J37" s="72">
        <v>38168.89076</v>
      </c>
      <c r="K37" s="73">
        <v>6768.45312</v>
      </c>
    </row>
    <row r="38" spans="1:11" ht="12.75">
      <c r="A38" s="27" t="s">
        <v>55</v>
      </c>
      <c r="B38" s="44" t="s">
        <v>34</v>
      </c>
      <c r="C38" s="44" t="s">
        <v>34</v>
      </c>
      <c r="D38" s="72">
        <v>102.12</v>
      </c>
      <c r="E38" s="72">
        <v>141.0981</v>
      </c>
      <c r="F38" s="72">
        <v>195.19</v>
      </c>
      <c r="G38" s="44" t="s">
        <v>34</v>
      </c>
      <c r="H38" s="44" t="s">
        <v>34</v>
      </c>
      <c r="I38" s="44" t="s">
        <v>34</v>
      </c>
      <c r="J38" s="72">
        <v>4260.00484</v>
      </c>
      <c r="K38" s="73">
        <v>1655.7069099999999</v>
      </c>
    </row>
    <row r="39" spans="1:11" ht="12.75">
      <c r="A39" s="27" t="s">
        <v>56</v>
      </c>
      <c r="B39" s="44" t="s">
        <v>34</v>
      </c>
      <c r="C39" s="44" t="s">
        <v>34</v>
      </c>
      <c r="D39" s="44" t="s">
        <v>34</v>
      </c>
      <c r="E39" s="44" t="s">
        <v>34</v>
      </c>
      <c r="F39" s="72">
        <v>5828.7493699999995</v>
      </c>
      <c r="G39" s="44" t="s">
        <v>34</v>
      </c>
      <c r="H39" s="72">
        <v>42.9336</v>
      </c>
      <c r="I39" s="72">
        <v>530.432</v>
      </c>
      <c r="J39" s="72">
        <v>22005.820200000002</v>
      </c>
      <c r="K39" s="73">
        <v>8922.65231</v>
      </c>
    </row>
    <row r="40" spans="1:11" ht="12.75">
      <c r="A40" s="27" t="s">
        <v>131</v>
      </c>
      <c r="B40" s="44" t="s">
        <v>34</v>
      </c>
      <c r="C40" s="44" t="s">
        <v>34</v>
      </c>
      <c r="D40" s="44" t="s">
        <v>34</v>
      </c>
      <c r="E40" s="44" t="s">
        <v>34</v>
      </c>
      <c r="F40" s="72">
        <v>104.8</v>
      </c>
      <c r="G40" s="44" t="s">
        <v>34</v>
      </c>
      <c r="H40" s="44" t="s">
        <v>34</v>
      </c>
      <c r="I40" s="44" t="s">
        <v>34</v>
      </c>
      <c r="J40" s="44" t="s">
        <v>34</v>
      </c>
      <c r="K40" s="73">
        <v>528.1419</v>
      </c>
    </row>
    <row r="41" spans="1:11" ht="12.75">
      <c r="A41" s="27"/>
      <c r="B41" s="44"/>
      <c r="C41" s="44"/>
      <c r="D41" s="44"/>
      <c r="E41" s="44"/>
      <c r="F41" s="44"/>
      <c r="G41" s="44"/>
      <c r="H41" s="44"/>
      <c r="I41" s="44"/>
      <c r="J41" s="44"/>
      <c r="K41" s="45"/>
    </row>
    <row r="42" spans="1:11" ht="12.75">
      <c r="A42" s="57" t="s">
        <v>372</v>
      </c>
      <c r="B42" s="44"/>
      <c r="C42" s="44"/>
      <c r="D42" s="44"/>
      <c r="E42" s="44"/>
      <c r="F42" s="44"/>
      <c r="G42" s="44"/>
      <c r="H42" s="44"/>
      <c r="I42" s="44"/>
      <c r="J42" s="44"/>
      <c r="K42" s="45"/>
    </row>
    <row r="43" spans="1:11" ht="12.75">
      <c r="A43" s="27" t="s">
        <v>57</v>
      </c>
      <c r="B43" s="44" t="s">
        <v>34</v>
      </c>
      <c r="C43" s="44">
        <v>100575.14397</v>
      </c>
      <c r="D43" s="44" t="s">
        <v>34</v>
      </c>
      <c r="E43" s="44" t="s">
        <v>34</v>
      </c>
      <c r="F43" s="72">
        <v>230.63336000000004</v>
      </c>
      <c r="G43" s="44" t="s">
        <v>34</v>
      </c>
      <c r="H43" s="44" t="s">
        <v>34</v>
      </c>
      <c r="I43" s="44" t="s">
        <v>34</v>
      </c>
      <c r="J43" s="72">
        <v>2729.16462</v>
      </c>
      <c r="K43" s="73">
        <v>171.27682</v>
      </c>
    </row>
    <row r="44" spans="1:11" ht="12.75">
      <c r="A44" s="27" t="s">
        <v>58</v>
      </c>
      <c r="B44" s="44" t="s">
        <v>34</v>
      </c>
      <c r="C44" s="44" t="s">
        <v>34</v>
      </c>
      <c r="D44" s="44" t="s">
        <v>34</v>
      </c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73">
        <v>18.63862</v>
      </c>
    </row>
    <row r="45" spans="1:11" ht="12.75">
      <c r="A45" s="27" t="s">
        <v>59</v>
      </c>
      <c r="B45" s="44" t="s">
        <v>34</v>
      </c>
      <c r="C45" s="44" t="s">
        <v>34</v>
      </c>
      <c r="D45" s="72">
        <v>122178.48883999999</v>
      </c>
      <c r="E45" s="44" t="s">
        <v>34</v>
      </c>
      <c r="F45" s="72">
        <v>413.95475999999996</v>
      </c>
      <c r="G45" s="44" t="s">
        <v>34</v>
      </c>
      <c r="H45" s="72">
        <v>84.91982</v>
      </c>
      <c r="I45" s="72">
        <v>1390.07872</v>
      </c>
      <c r="J45" s="72">
        <v>117470.96816</v>
      </c>
      <c r="K45" s="73">
        <v>109458.93243999999</v>
      </c>
    </row>
    <row r="46" spans="1:11" ht="12.75">
      <c r="A46" s="27" t="s">
        <v>60</v>
      </c>
      <c r="B46" s="44" t="s">
        <v>34</v>
      </c>
      <c r="C46" s="44" t="s">
        <v>34</v>
      </c>
      <c r="D46" s="72">
        <v>794.0717999999999</v>
      </c>
      <c r="E46" s="44" t="s">
        <v>34</v>
      </c>
      <c r="F46" s="72">
        <v>646.39068</v>
      </c>
      <c r="G46" s="44" t="s">
        <v>34</v>
      </c>
      <c r="H46" s="44" t="s">
        <v>34</v>
      </c>
      <c r="I46" s="44" t="s">
        <v>34</v>
      </c>
      <c r="J46" s="72">
        <v>4378.8854200000005</v>
      </c>
      <c r="K46" s="73">
        <v>16957.17166</v>
      </c>
    </row>
    <row r="47" spans="1:11" ht="12.75">
      <c r="A47" s="27" t="s">
        <v>61</v>
      </c>
      <c r="B47" s="44">
        <v>32.34</v>
      </c>
      <c r="C47" s="44" t="s">
        <v>34</v>
      </c>
      <c r="D47" s="72">
        <v>1201.55724</v>
      </c>
      <c r="E47" s="44" t="s">
        <v>34</v>
      </c>
      <c r="F47" s="72">
        <v>23583.85926</v>
      </c>
      <c r="G47" s="44" t="s">
        <v>34</v>
      </c>
      <c r="H47" s="72">
        <v>0.8442000000000001</v>
      </c>
      <c r="I47" s="72">
        <v>561.87776</v>
      </c>
      <c r="J47" s="72">
        <v>184594.82314</v>
      </c>
      <c r="K47" s="73">
        <v>217297.83075</v>
      </c>
    </row>
    <row r="48" spans="1:11" ht="12.75">
      <c r="A48" s="27" t="s">
        <v>136</v>
      </c>
      <c r="B48" s="44" t="s">
        <v>34</v>
      </c>
      <c r="C48" s="44" t="s">
        <v>34</v>
      </c>
      <c r="D48" s="44" t="s">
        <v>34</v>
      </c>
      <c r="E48" s="44" t="s">
        <v>34</v>
      </c>
      <c r="F48" s="44" t="s">
        <v>34</v>
      </c>
      <c r="G48" s="44" t="s">
        <v>34</v>
      </c>
      <c r="H48" s="44" t="s">
        <v>34</v>
      </c>
      <c r="I48" s="44" t="s">
        <v>34</v>
      </c>
      <c r="J48" s="72">
        <v>83.59624000000001</v>
      </c>
      <c r="K48" s="45" t="s">
        <v>34</v>
      </c>
    </row>
    <row r="49" spans="1:11" ht="12.75">
      <c r="A49" s="27" t="s">
        <v>62</v>
      </c>
      <c r="B49" s="44" t="s">
        <v>34</v>
      </c>
      <c r="C49" s="44" t="s">
        <v>34</v>
      </c>
      <c r="D49" s="44" t="s">
        <v>34</v>
      </c>
      <c r="E49" s="44" t="s">
        <v>34</v>
      </c>
      <c r="F49" s="44" t="s">
        <v>34</v>
      </c>
      <c r="G49" s="44" t="s">
        <v>34</v>
      </c>
      <c r="H49" s="44" t="s">
        <v>34</v>
      </c>
      <c r="I49" s="44" t="s">
        <v>34</v>
      </c>
      <c r="J49" s="72">
        <v>70.17192</v>
      </c>
      <c r="K49" s="73">
        <v>1.43</v>
      </c>
    </row>
    <row r="50" spans="1:11" ht="12.75">
      <c r="A50" s="27" t="s">
        <v>63</v>
      </c>
      <c r="B50" s="44" t="s">
        <v>34</v>
      </c>
      <c r="C50" s="44" t="s">
        <v>34</v>
      </c>
      <c r="D50" s="44" t="s">
        <v>34</v>
      </c>
      <c r="E50" s="72">
        <v>8402.251</v>
      </c>
      <c r="F50" s="44" t="s">
        <v>34</v>
      </c>
      <c r="G50" s="44" t="s">
        <v>34</v>
      </c>
      <c r="H50" s="72">
        <v>4.221</v>
      </c>
      <c r="I50" s="44" t="s">
        <v>34</v>
      </c>
      <c r="J50" s="72">
        <v>2971.55768</v>
      </c>
      <c r="K50" s="73">
        <v>103.33895</v>
      </c>
    </row>
    <row r="51" spans="1:11" ht="13.5" thickBot="1">
      <c r="A51" s="46" t="s">
        <v>64</v>
      </c>
      <c r="B51" s="47" t="s">
        <v>34</v>
      </c>
      <c r="C51" s="47" t="s">
        <v>34</v>
      </c>
      <c r="D51" s="47" t="s">
        <v>34</v>
      </c>
      <c r="E51" s="47" t="s">
        <v>34</v>
      </c>
      <c r="F51" s="47" t="s">
        <v>34</v>
      </c>
      <c r="G51" s="47" t="s">
        <v>34</v>
      </c>
      <c r="H51" s="47" t="s">
        <v>34</v>
      </c>
      <c r="I51" s="74">
        <v>242.38848000000002</v>
      </c>
      <c r="J51" s="74">
        <v>448.357</v>
      </c>
      <c r="K51" s="75">
        <v>11784.73725</v>
      </c>
    </row>
    <row r="52" spans="1:11" ht="12.75">
      <c r="A52" s="27" t="s">
        <v>65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ht="12.75">
      <c r="A53" s="28" t="s">
        <v>66</v>
      </c>
    </row>
    <row r="54" ht="12.75">
      <c r="A54" s="28" t="s">
        <v>67</v>
      </c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92" ht="12.75">
      <c r="A92" s="50"/>
    </row>
    <row r="101" ht="12.75">
      <c r="A101" s="50"/>
    </row>
    <row r="105" ht="12.75">
      <c r="A105" s="50"/>
    </row>
    <row r="109" ht="12.75">
      <c r="A109" s="50"/>
    </row>
  </sheetData>
  <mergeCells count="8">
    <mergeCell ref="G8:G9"/>
    <mergeCell ref="H8:H9"/>
    <mergeCell ref="I8:I9"/>
    <mergeCell ref="J5:K7"/>
    <mergeCell ref="A1:K1"/>
    <mergeCell ref="A3:K3"/>
    <mergeCell ref="B5:D7"/>
    <mergeCell ref="E5:F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I12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4.00390625" style="28" customWidth="1"/>
    <col min="2" max="16384" width="14.8515625" style="28" customWidth="1"/>
  </cols>
  <sheetData>
    <row r="1" spans="1:9" s="26" customFormat="1" ht="18">
      <c r="A1" s="328" t="s">
        <v>116</v>
      </c>
      <c r="B1" s="328"/>
      <c r="C1" s="328"/>
      <c r="D1" s="328"/>
      <c r="E1" s="328"/>
      <c r="F1" s="328"/>
      <c r="G1" s="328"/>
      <c r="H1" s="328"/>
      <c r="I1" s="328"/>
    </row>
    <row r="3" spans="1:9" ht="15">
      <c r="A3" s="325" t="s">
        <v>361</v>
      </c>
      <c r="B3" s="325"/>
      <c r="C3" s="325"/>
      <c r="D3" s="325"/>
      <c r="E3" s="325"/>
      <c r="F3" s="325"/>
      <c r="G3" s="325"/>
      <c r="H3" s="325"/>
      <c r="I3" s="326"/>
    </row>
    <row r="4" spans="1:8" ht="14.25">
      <c r="A4" s="51"/>
      <c r="B4" s="51"/>
      <c r="C4" s="51"/>
      <c r="D4" s="51"/>
      <c r="E4" s="51"/>
      <c r="F4" s="51"/>
      <c r="G4" s="51"/>
      <c r="H4" s="51"/>
    </row>
    <row r="5" spans="1:9" ht="12.75">
      <c r="A5" s="60"/>
      <c r="B5" s="61" t="s">
        <v>117</v>
      </c>
      <c r="C5" s="61" t="s">
        <v>118</v>
      </c>
      <c r="D5" s="61" t="s">
        <v>118</v>
      </c>
      <c r="E5" s="61" t="s">
        <v>118</v>
      </c>
      <c r="F5" s="62" t="s">
        <v>119</v>
      </c>
      <c r="G5" s="62"/>
      <c r="H5" s="63" t="s">
        <v>120</v>
      </c>
      <c r="I5" s="64"/>
    </row>
    <row r="6" spans="1:9" ht="12.75">
      <c r="A6" s="65"/>
      <c r="B6" s="39" t="s">
        <v>23</v>
      </c>
      <c r="C6" s="39" t="s">
        <v>121</v>
      </c>
      <c r="D6" s="39" t="s">
        <v>23</v>
      </c>
      <c r="E6" s="39" t="s">
        <v>23</v>
      </c>
      <c r="F6" s="39" t="s">
        <v>11</v>
      </c>
      <c r="G6" s="39" t="s">
        <v>122</v>
      </c>
      <c r="H6" s="39" t="s">
        <v>11</v>
      </c>
      <c r="I6" s="36" t="s">
        <v>123</v>
      </c>
    </row>
    <row r="7" spans="1:9" ht="12.75">
      <c r="A7" s="66" t="s">
        <v>26</v>
      </c>
      <c r="B7" s="39" t="s">
        <v>124</v>
      </c>
      <c r="C7" s="39" t="s">
        <v>125</v>
      </c>
      <c r="D7" s="39" t="s">
        <v>126</v>
      </c>
      <c r="E7" s="39" t="s">
        <v>127</v>
      </c>
      <c r="F7" s="40"/>
      <c r="G7" s="40"/>
      <c r="H7" s="40"/>
      <c r="I7" s="36" t="s">
        <v>128</v>
      </c>
    </row>
    <row r="8" spans="1:9" ht="15" thickBot="1">
      <c r="A8" s="65"/>
      <c r="B8" s="39" t="s">
        <v>134</v>
      </c>
      <c r="C8" s="39" t="s">
        <v>134</v>
      </c>
      <c r="D8" s="39" t="s">
        <v>134</v>
      </c>
      <c r="E8" s="39" t="s">
        <v>134</v>
      </c>
      <c r="F8" s="39" t="s">
        <v>129</v>
      </c>
      <c r="G8" s="39" t="s">
        <v>129</v>
      </c>
      <c r="H8" s="39" t="s">
        <v>129</v>
      </c>
      <c r="I8" s="36" t="s">
        <v>129</v>
      </c>
    </row>
    <row r="9" spans="1:9" ht="12.75">
      <c r="A9" s="41" t="s">
        <v>31</v>
      </c>
      <c r="B9" s="42">
        <v>107075.77034</v>
      </c>
      <c r="C9" s="42">
        <v>76038.68888</v>
      </c>
      <c r="D9" s="42">
        <v>645961.6009000001</v>
      </c>
      <c r="E9" s="42">
        <v>459140.63490000006</v>
      </c>
      <c r="F9" s="42">
        <v>669209.396</v>
      </c>
      <c r="G9" s="42">
        <v>19757.243</v>
      </c>
      <c r="H9" s="42">
        <v>3978695.896</v>
      </c>
      <c r="I9" s="43">
        <v>457139.593</v>
      </c>
    </row>
    <row r="10" spans="1:9" ht="12.75">
      <c r="A10" s="27"/>
      <c r="B10" s="44"/>
      <c r="C10" s="44"/>
      <c r="D10" s="44"/>
      <c r="E10" s="44"/>
      <c r="F10" s="44"/>
      <c r="G10" s="44"/>
      <c r="H10" s="44"/>
      <c r="I10" s="45"/>
    </row>
    <row r="11" spans="1:9" ht="12.75">
      <c r="A11" s="57" t="s">
        <v>371</v>
      </c>
      <c r="B11" s="44"/>
      <c r="C11" s="44"/>
      <c r="D11" s="44"/>
      <c r="E11" s="44"/>
      <c r="F11" s="44"/>
      <c r="G11" s="44"/>
      <c r="H11" s="44"/>
      <c r="I11" s="45"/>
    </row>
    <row r="12" spans="1:9" ht="12.75">
      <c r="A12" s="57" t="s">
        <v>32</v>
      </c>
      <c r="B12" s="297">
        <f>SUM(B13:B25)</f>
        <v>21257.14661</v>
      </c>
      <c r="C12" s="297">
        <f aca="true" t="shared" si="0" ref="C12:I12">SUM(C13:C25)</f>
        <v>56319.82510000001</v>
      </c>
      <c r="D12" s="297">
        <f t="shared" si="0"/>
        <v>629467.53254</v>
      </c>
      <c r="E12" s="297">
        <f t="shared" si="0"/>
        <v>427194.80676000006</v>
      </c>
      <c r="F12" s="297">
        <f t="shared" si="0"/>
        <v>374178.90499999997</v>
      </c>
      <c r="G12" s="297">
        <f t="shared" si="0"/>
        <v>8864.504</v>
      </c>
      <c r="H12" s="297">
        <f t="shared" si="0"/>
        <v>3394065.71</v>
      </c>
      <c r="I12" s="298">
        <f t="shared" si="0"/>
        <v>365974.875</v>
      </c>
    </row>
    <row r="13" spans="1:9" ht="12.75">
      <c r="A13" s="27" t="s">
        <v>33</v>
      </c>
      <c r="B13" s="72">
        <v>7086.841160000001</v>
      </c>
      <c r="C13" s="72">
        <v>4528.690320000001</v>
      </c>
      <c r="D13" s="72">
        <v>30742.481000000003</v>
      </c>
      <c r="E13" s="72">
        <v>37137.453480000004</v>
      </c>
      <c r="F13" s="72">
        <v>6609.76</v>
      </c>
      <c r="G13" s="44" t="s">
        <v>34</v>
      </c>
      <c r="H13" s="72">
        <v>456367.175</v>
      </c>
      <c r="I13" s="73">
        <v>44329.77</v>
      </c>
    </row>
    <row r="14" spans="1:9" ht="12.75">
      <c r="A14" s="27" t="s">
        <v>35</v>
      </c>
      <c r="B14" s="72">
        <v>195.7228</v>
      </c>
      <c r="C14" s="72">
        <v>1641.52604</v>
      </c>
      <c r="D14" s="72">
        <v>1090.12134</v>
      </c>
      <c r="E14" s="72">
        <v>3059.2080000000005</v>
      </c>
      <c r="F14" s="72">
        <v>1063.212</v>
      </c>
      <c r="G14" s="44" t="s">
        <v>34</v>
      </c>
      <c r="H14" s="72">
        <v>112803.699</v>
      </c>
      <c r="I14" s="73">
        <v>1805.452</v>
      </c>
    </row>
    <row r="15" spans="1:9" ht="12.75">
      <c r="A15" s="27" t="s">
        <v>36</v>
      </c>
      <c r="B15" s="44">
        <v>892.4007399999999</v>
      </c>
      <c r="C15" s="72">
        <v>477.15206</v>
      </c>
      <c r="D15" s="44">
        <v>33753.159439999996</v>
      </c>
      <c r="E15" s="44">
        <v>20266.48674</v>
      </c>
      <c r="F15" s="72">
        <v>594.554</v>
      </c>
      <c r="G15" s="44" t="s">
        <v>34</v>
      </c>
      <c r="H15" s="44">
        <v>62150.89</v>
      </c>
      <c r="I15" s="73">
        <v>2091.553</v>
      </c>
    </row>
    <row r="16" spans="1:9" ht="12.75">
      <c r="A16" s="27" t="s">
        <v>37</v>
      </c>
      <c r="B16" s="72">
        <v>5.9384500000000005</v>
      </c>
      <c r="C16" s="72">
        <v>1235.97012</v>
      </c>
      <c r="D16" s="72">
        <v>4.3043</v>
      </c>
      <c r="E16" s="72">
        <v>159.5538</v>
      </c>
      <c r="F16" s="44" t="s">
        <v>34</v>
      </c>
      <c r="G16" s="44" t="s">
        <v>34</v>
      </c>
      <c r="H16" s="72">
        <v>6035.886</v>
      </c>
      <c r="I16" s="73">
        <v>10.573</v>
      </c>
    </row>
    <row r="17" spans="1:9" ht="12.75">
      <c r="A17" s="27" t="s">
        <v>38</v>
      </c>
      <c r="B17" s="72">
        <v>416.38044</v>
      </c>
      <c r="C17" s="72">
        <v>26979.758960000003</v>
      </c>
      <c r="D17" s="72">
        <v>1764.54586</v>
      </c>
      <c r="E17" s="72">
        <v>457.5819600000001</v>
      </c>
      <c r="F17" s="72">
        <v>22518.395</v>
      </c>
      <c r="G17" s="44" t="s">
        <v>34</v>
      </c>
      <c r="H17" s="72">
        <v>924384.12</v>
      </c>
      <c r="I17" s="73">
        <v>116448.962</v>
      </c>
    </row>
    <row r="18" spans="1:9" ht="12.75">
      <c r="A18" s="27" t="s">
        <v>39</v>
      </c>
      <c r="B18" s="72">
        <v>3386.68939</v>
      </c>
      <c r="C18" s="72">
        <v>18499.08522</v>
      </c>
      <c r="D18" s="72">
        <v>231810.49892</v>
      </c>
      <c r="E18" s="72">
        <v>60673.69638</v>
      </c>
      <c r="F18" s="72">
        <v>107714.472</v>
      </c>
      <c r="G18" s="72">
        <v>370.791</v>
      </c>
      <c r="H18" s="72">
        <v>773129.111</v>
      </c>
      <c r="I18" s="73">
        <v>80141.24</v>
      </c>
    </row>
    <row r="19" spans="1:9" ht="12.75">
      <c r="A19" s="27" t="s">
        <v>40</v>
      </c>
      <c r="B19" s="72">
        <v>71.44760000000001</v>
      </c>
      <c r="C19" s="44" t="s">
        <v>34</v>
      </c>
      <c r="D19" s="44" t="s">
        <v>34</v>
      </c>
      <c r="E19" s="44" t="s">
        <v>34</v>
      </c>
      <c r="F19" s="44" t="s">
        <v>34</v>
      </c>
      <c r="G19" s="44" t="s">
        <v>34</v>
      </c>
      <c r="H19" s="72">
        <v>860.296</v>
      </c>
      <c r="I19" s="45" t="s">
        <v>34</v>
      </c>
    </row>
    <row r="20" spans="1:9" ht="12.75">
      <c r="A20" s="27" t="s">
        <v>41</v>
      </c>
      <c r="B20" s="72">
        <v>530.53168</v>
      </c>
      <c r="C20" s="72">
        <v>100.06766</v>
      </c>
      <c r="D20" s="72">
        <v>1002.47686</v>
      </c>
      <c r="E20" s="72">
        <v>171.42516</v>
      </c>
      <c r="F20" s="72">
        <v>13.807</v>
      </c>
      <c r="G20" s="44" t="s">
        <v>34</v>
      </c>
      <c r="H20" s="72">
        <v>90919.273</v>
      </c>
      <c r="I20" s="73">
        <v>10330.103</v>
      </c>
    </row>
    <row r="21" spans="1:9" ht="12.75">
      <c r="A21" s="27" t="s">
        <v>42</v>
      </c>
      <c r="B21" s="44" t="s">
        <v>34</v>
      </c>
      <c r="C21" s="44" t="s">
        <v>34</v>
      </c>
      <c r="D21" s="72">
        <v>8061.30094</v>
      </c>
      <c r="E21" s="72">
        <v>972.4827600000001</v>
      </c>
      <c r="F21" s="44" t="s">
        <v>34</v>
      </c>
      <c r="G21" s="44" t="s">
        <v>34</v>
      </c>
      <c r="H21" s="72">
        <v>552.363</v>
      </c>
      <c r="I21" s="45" t="s">
        <v>34</v>
      </c>
    </row>
    <row r="22" spans="1:9" ht="12.75">
      <c r="A22" s="27" t="s">
        <v>43</v>
      </c>
      <c r="B22" s="72">
        <v>3468.0268700000006</v>
      </c>
      <c r="C22" s="72">
        <v>509.5552</v>
      </c>
      <c r="D22" s="72">
        <v>19151.07502</v>
      </c>
      <c r="E22" s="72">
        <v>39296.68506</v>
      </c>
      <c r="F22" s="72">
        <v>1424.22</v>
      </c>
      <c r="G22" s="72">
        <v>807.847</v>
      </c>
      <c r="H22" s="72">
        <v>271524.478</v>
      </c>
      <c r="I22" s="73">
        <v>6104.289</v>
      </c>
    </row>
    <row r="23" spans="1:9" ht="12.75">
      <c r="A23" s="27" t="s">
        <v>44</v>
      </c>
      <c r="B23" s="72">
        <v>4120.097940000001</v>
      </c>
      <c r="C23" s="72">
        <v>2153.34504</v>
      </c>
      <c r="D23" s="72">
        <v>294759.97628</v>
      </c>
      <c r="E23" s="72">
        <v>256308.13152000002</v>
      </c>
      <c r="F23" s="72">
        <v>146745.822</v>
      </c>
      <c r="G23" s="44" t="s">
        <v>34</v>
      </c>
      <c r="H23" s="72">
        <v>314505.824</v>
      </c>
      <c r="I23" s="73">
        <v>195.501</v>
      </c>
    </row>
    <row r="24" spans="1:9" ht="12.75">
      <c r="A24" s="27" t="s">
        <v>45</v>
      </c>
      <c r="B24" s="72">
        <v>520.2853600000001</v>
      </c>
      <c r="C24" s="72">
        <v>100.11078</v>
      </c>
      <c r="D24" s="72">
        <v>464.02202</v>
      </c>
      <c r="E24" s="72">
        <v>1414.2049200000001</v>
      </c>
      <c r="F24" s="72">
        <v>103.384</v>
      </c>
      <c r="G24" s="44" t="s">
        <v>34</v>
      </c>
      <c r="H24" s="72">
        <v>67938.28</v>
      </c>
      <c r="I24" s="73">
        <v>10351.037</v>
      </c>
    </row>
    <row r="25" spans="1:9" ht="12.75">
      <c r="A25" s="27" t="s">
        <v>46</v>
      </c>
      <c r="B25" s="72">
        <v>562.7841800000001</v>
      </c>
      <c r="C25" s="72">
        <v>94.5637</v>
      </c>
      <c r="D25" s="72">
        <v>6863.570559999999</v>
      </c>
      <c r="E25" s="72">
        <v>7277.896980000001</v>
      </c>
      <c r="F25" s="72">
        <v>87391.279</v>
      </c>
      <c r="G25" s="72">
        <v>7685.866</v>
      </c>
      <c r="H25" s="72">
        <v>312894.315</v>
      </c>
      <c r="I25" s="73">
        <v>94166.395</v>
      </c>
    </row>
    <row r="26" spans="1:9" ht="12.75">
      <c r="A26" s="27"/>
      <c r="B26" s="44"/>
      <c r="C26" s="44"/>
      <c r="D26" s="44"/>
      <c r="E26" s="44"/>
      <c r="F26" s="44"/>
      <c r="G26" s="44"/>
      <c r="H26" s="44"/>
      <c r="I26" s="45"/>
    </row>
    <row r="27" spans="1:9" ht="12.75">
      <c r="A27" s="57" t="s">
        <v>355</v>
      </c>
      <c r="B27" s="44"/>
      <c r="C27" s="44"/>
      <c r="D27" s="44"/>
      <c r="E27" s="44"/>
      <c r="F27" s="44"/>
      <c r="G27" s="44"/>
      <c r="H27" s="44"/>
      <c r="I27" s="45"/>
    </row>
    <row r="28" spans="1:9" ht="12.75">
      <c r="A28" s="27" t="s">
        <v>47</v>
      </c>
      <c r="B28" s="72">
        <v>16.68618</v>
      </c>
      <c r="C28" s="44" t="s">
        <v>34</v>
      </c>
      <c r="D28" s="44" t="s">
        <v>34</v>
      </c>
      <c r="E28" s="44" t="s">
        <v>34</v>
      </c>
      <c r="F28" s="44" t="s">
        <v>34</v>
      </c>
      <c r="G28" s="44" t="s">
        <v>34</v>
      </c>
      <c r="H28" s="72">
        <v>9.77</v>
      </c>
      <c r="I28" s="45" t="s">
        <v>34</v>
      </c>
    </row>
    <row r="29" spans="1:9" ht="12.75">
      <c r="A29" s="27" t="s">
        <v>130</v>
      </c>
      <c r="B29" s="44" t="s">
        <v>34</v>
      </c>
      <c r="C29" s="44" t="s">
        <v>34</v>
      </c>
      <c r="D29" s="44" t="s">
        <v>34</v>
      </c>
      <c r="E29" s="44" t="s">
        <v>34</v>
      </c>
      <c r="F29" s="44" t="s">
        <v>34</v>
      </c>
      <c r="G29" s="44" t="s">
        <v>34</v>
      </c>
      <c r="H29" s="44" t="s">
        <v>34</v>
      </c>
      <c r="I29" s="45" t="s">
        <v>34</v>
      </c>
    </row>
    <row r="30" spans="1:9" ht="12.75">
      <c r="A30" s="27" t="s">
        <v>48</v>
      </c>
      <c r="B30" s="44" t="s">
        <v>34</v>
      </c>
      <c r="C30" s="72">
        <v>67.3442</v>
      </c>
      <c r="D30" s="44" t="s">
        <v>34</v>
      </c>
      <c r="E30" s="44" t="s">
        <v>34</v>
      </c>
      <c r="F30" s="44" t="s">
        <v>34</v>
      </c>
      <c r="G30" s="44" t="s">
        <v>34</v>
      </c>
      <c r="H30" s="72">
        <v>29353.304</v>
      </c>
      <c r="I30" s="45" t="s">
        <v>34</v>
      </c>
    </row>
    <row r="31" spans="1:9" ht="12.75">
      <c r="A31" s="27" t="s">
        <v>49</v>
      </c>
      <c r="B31" s="44" t="s">
        <v>34</v>
      </c>
      <c r="C31" s="72">
        <v>4.6816</v>
      </c>
      <c r="D31" s="44" t="s">
        <v>34</v>
      </c>
      <c r="E31" s="44" t="s">
        <v>34</v>
      </c>
      <c r="F31" s="44" t="s">
        <v>34</v>
      </c>
      <c r="G31" s="44" t="s">
        <v>34</v>
      </c>
      <c r="H31" s="72">
        <v>2679.922</v>
      </c>
      <c r="I31" s="45" t="s">
        <v>34</v>
      </c>
    </row>
    <row r="32" spans="1:9" ht="12.75">
      <c r="A32" s="27" t="s">
        <v>50</v>
      </c>
      <c r="B32" s="72">
        <v>133.88711</v>
      </c>
      <c r="C32" s="72">
        <v>512.67524</v>
      </c>
      <c r="D32" s="44" t="s">
        <v>34</v>
      </c>
      <c r="E32" s="44" t="s">
        <v>34</v>
      </c>
      <c r="F32" s="44" t="s">
        <v>34</v>
      </c>
      <c r="G32" s="44" t="s">
        <v>34</v>
      </c>
      <c r="H32" s="72">
        <v>1670.209</v>
      </c>
      <c r="I32" s="45" t="s">
        <v>34</v>
      </c>
    </row>
    <row r="33" spans="1:9" ht="12.75">
      <c r="A33" s="27" t="s">
        <v>51</v>
      </c>
      <c r="B33" s="72">
        <v>918.8438000000001</v>
      </c>
      <c r="C33" s="44"/>
      <c r="D33" s="44" t="s">
        <v>34</v>
      </c>
      <c r="E33" s="72">
        <v>76.14</v>
      </c>
      <c r="F33" s="44" t="s">
        <v>34</v>
      </c>
      <c r="G33" s="44" t="s">
        <v>34</v>
      </c>
      <c r="H33" s="72">
        <v>863.184</v>
      </c>
      <c r="I33" s="45" t="s">
        <v>34</v>
      </c>
    </row>
    <row r="34" spans="1:9" ht="12.75">
      <c r="A34" s="27" t="s">
        <v>52</v>
      </c>
      <c r="B34" s="44" t="s">
        <v>34</v>
      </c>
      <c r="C34" s="72">
        <v>519.13554</v>
      </c>
      <c r="D34" s="72">
        <v>62.490120000000005</v>
      </c>
      <c r="E34" s="72">
        <v>31.5738</v>
      </c>
      <c r="F34" s="44" t="s">
        <v>34</v>
      </c>
      <c r="G34" s="44" t="s">
        <v>34</v>
      </c>
      <c r="H34" s="72">
        <v>16.26</v>
      </c>
      <c r="I34" s="45" t="s">
        <v>34</v>
      </c>
    </row>
    <row r="35" spans="1:9" ht="12.75">
      <c r="A35" s="27" t="s">
        <v>53</v>
      </c>
      <c r="B35" s="44" t="s">
        <v>34</v>
      </c>
      <c r="C35" s="72">
        <v>70.82152</v>
      </c>
      <c r="D35" s="44" t="s">
        <v>34</v>
      </c>
      <c r="E35" s="72">
        <v>287.0478</v>
      </c>
      <c r="F35" s="44" t="s">
        <v>34</v>
      </c>
      <c r="G35" s="44" t="s">
        <v>34</v>
      </c>
      <c r="H35" s="72">
        <v>93.322</v>
      </c>
      <c r="I35" s="45" t="s">
        <v>34</v>
      </c>
    </row>
    <row r="36" spans="1:9" ht="12.75">
      <c r="A36" s="27" t="s">
        <v>54</v>
      </c>
      <c r="B36" s="44">
        <v>325.34593</v>
      </c>
      <c r="C36" s="72">
        <v>1819.8056800000002</v>
      </c>
      <c r="D36" s="44" t="s">
        <v>34</v>
      </c>
      <c r="E36" s="72">
        <v>7666.196400000001</v>
      </c>
      <c r="F36" s="44" t="s">
        <v>34</v>
      </c>
      <c r="G36" s="44" t="s">
        <v>34</v>
      </c>
      <c r="H36" s="72">
        <v>20783.298</v>
      </c>
      <c r="I36" s="45" t="s">
        <v>34</v>
      </c>
    </row>
    <row r="37" spans="1:9" ht="12.75">
      <c r="A37" s="27" t="s">
        <v>55</v>
      </c>
      <c r="B37" s="44">
        <v>6.384</v>
      </c>
      <c r="C37" s="72">
        <v>1.8479999999999999</v>
      </c>
      <c r="D37" s="72">
        <v>14.229600000000001</v>
      </c>
      <c r="E37" s="44" t="s">
        <v>34</v>
      </c>
      <c r="F37" s="72">
        <v>1821.477</v>
      </c>
      <c r="G37" s="44" t="s">
        <v>34</v>
      </c>
      <c r="H37" s="72">
        <v>14398.082</v>
      </c>
      <c r="I37" s="45" t="s">
        <v>34</v>
      </c>
    </row>
    <row r="38" spans="1:9" ht="12.75">
      <c r="A38" s="27" t="s">
        <v>56</v>
      </c>
      <c r="B38" s="44">
        <v>17.07055</v>
      </c>
      <c r="C38" s="72">
        <v>214.06</v>
      </c>
      <c r="D38" s="72">
        <v>18.13504</v>
      </c>
      <c r="E38" s="44" t="s">
        <v>34</v>
      </c>
      <c r="F38" s="44" t="s">
        <v>34</v>
      </c>
      <c r="G38" s="44" t="s">
        <v>34</v>
      </c>
      <c r="H38" s="72">
        <v>210.469</v>
      </c>
      <c r="I38" s="73">
        <v>183.324</v>
      </c>
    </row>
    <row r="39" spans="1:9" ht="12.75">
      <c r="A39" s="27" t="s">
        <v>131</v>
      </c>
      <c r="B39" s="44">
        <v>1249.66401</v>
      </c>
      <c r="C39" s="72">
        <v>124.74</v>
      </c>
      <c r="D39" s="44" t="s">
        <v>34</v>
      </c>
      <c r="E39" s="44" t="s">
        <v>34</v>
      </c>
      <c r="F39" s="44" t="s">
        <v>34</v>
      </c>
      <c r="G39" s="44" t="s">
        <v>34</v>
      </c>
      <c r="H39" s="72">
        <v>885.38</v>
      </c>
      <c r="I39" s="45" t="s">
        <v>34</v>
      </c>
    </row>
    <row r="40" spans="1:9" ht="12.75">
      <c r="A40" s="27"/>
      <c r="B40" s="44"/>
      <c r="C40" s="44"/>
      <c r="D40" s="44"/>
      <c r="E40" s="44"/>
      <c r="F40" s="44"/>
      <c r="G40" s="44"/>
      <c r="H40" s="44"/>
      <c r="I40" s="45"/>
    </row>
    <row r="41" spans="1:9" ht="12.75">
      <c r="A41" s="57" t="s">
        <v>372</v>
      </c>
      <c r="B41" s="44"/>
      <c r="C41" s="44"/>
      <c r="D41" s="44"/>
      <c r="E41" s="44"/>
      <c r="F41" s="44"/>
      <c r="G41" s="44"/>
      <c r="H41" s="44"/>
      <c r="I41" s="45"/>
    </row>
    <row r="42" spans="1:9" ht="12.75">
      <c r="A42" s="27" t="s">
        <v>57</v>
      </c>
      <c r="B42" s="44">
        <v>422.03028</v>
      </c>
      <c r="C42" s="44" t="s">
        <v>34</v>
      </c>
      <c r="D42" s="72">
        <v>80.05382</v>
      </c>
      <c r="E42" s="72">
        <v>4963.926240000001</v>
      </c>
      <c r="F42" s="72">
        <v>47.782</v>
      </c>
      <c r="G42" s="44" t="s">
        <v>34</v>
      </c>
      <c r="H42" s="72">
        <v>246.192</v>
      </c>
      <c r="I42" s="73">
        <v>123.802</v>
      </c>
    </row>
    <row r="43" spans="1:9" ht="12.75">
      <c r="A43" s="27" t="s">
        <v>58</v>
      </c>
      <c r="B43" s="44">
        <v>652.82917</v>
      </c>
      <c r="C43" s="44" t="s">
        <v>34</v>
      </c>
      <c r="D43" s="44" t="s">
        <v>34</v>
      </c>
      <c r="E43" s="44" t="s">
        <v>34</v>
      </c>
      <c r="F43" s="44" t="s">
        <v>34</v>
      </c>
      <c r="G43" s="44" t="s">
        <v>34</v>
      </c>
      <c r="H43" s="72">
        <v>11.65</v>
      </c>
      <c r="I43" s="45" t="s">
        <v>34</v>
      </c>
    </row>
    <row r="44" spans="1:9" ht="12.75">
      <c r="A44" s="27" t="s">
        <v>59</v>
      </c>
      <c r="B44" s="44">
        <v>4751.877200000001</v>
      </c>
      <c r="C44" s="72">
        <v>2427.55128</v>
      </c>
      <c r="D44" s="72">
        <v>40.15704</v>
      </c>
      <c r="E44" s="44" t="s">
        <v>34</v>
      </c>
      <c r="F44" s="72">
        <v>22091.073</v>
      </c>
      <c r="G44" s="72">
        <v>127.69</v>
      </c>
      <c r="H44" s="72">
        <v>9880.447</v>
      </c>
      <c r="I44" s="45" t="s">
        <v>34</v>
      </c>
    </row>
    <row r="45" spans="1:9" ht="12.75">
      <c r="A45" s="27" t="s">
        <v>60</v>
      </c>
      <c r="B45" s="44">
        <v>576.1294</v>
      </c>
      <c r="C45" s="44" t="s">
        <v>34</v>
      </c>
      <c r="D45" s="44" t="s">
        <v>34</v>
      </c>
      <c r="E45" s="72">
        <v>26.93736</v>
      </c>
      <c r="F45" s="72">
        <v>82499.9</v>
      </c>
      <c r="G45" s="72">
        <v>8983.382</v>
      </c>
      <c r="H45" s="72">
        <v>68390.492</v>
      </c>
      <c r="I45" s="73">
        <v>58745.263</v>
      </c>
    </row>
    <row r="46" spans="1:9" ht="12.75">
      <c r="A46" s="27" t="s">
        <v>61</v>
      </c>
      <c r="B46" s="44">
        <v>21778.21401</v>
      </c>
      <c r="C46" s="72">
        <v>765.96674</v>
      </c>
      <c r="D46" s="72">
        <v>239.1928</v>
      </c>
      <c r="E46" s="72">
        <v>31.345380000000002</v>
      </c>
      <c r="F46" s="72">
        <v>94696.536</v>
      </c>
      <c r="G46" s="72">
        <v>813.784</v>
      </c>
      <c r="H46" s="72">
        <v>215336.863</v>
      </c>
      <c r="I46" s="45" t="s">
        <v>102</v>
      </c>
    </row>
    <row r="47" spans="1:9" ht="12.75">
      <c r="A47" s="27" t="s">
        <v>136</v>
      </c>
      <c r="B47" s="44" t="s">
        <v>34</v>
      </c>
      <c r="C47" s="44" t="s">
        <v>34</v>
      </c>
      <c r="D47" s="44" t="s">
        <v>34</v>
      </c>
      <c r="E47" s="44" t="s">
        <v>34</v>
      </c>
      <c r="F47" s="44" t="s">
        <v>34</v>
      </c>
      <c r="G47" s="44" t="s">
        <v>34</v>
      </c>
      <c r="H47" s="72">
        <v>257.955</v>
      </c>
      <c r="I47" s="45" t="s">
        <v>34</v>
      </c>
    </row>
    <row r="48" spans="1:9" ht="12.75">
      <c r="A48" s="27" t="s">
        <v>132</v>
      </c>
      <c r="B48" s="44" t="s">
        <v>34</v>
      </c>
      <c r="C48" s="44" t="s">
        <v>34</v>
      </c>
      <c r="D48" s="44" t="s">
        <v>34</v>
      </c>
      <c r="E48" s="44" t="s">
        <v>34</v>
      </c>
      <c r="F48" s="44" t="s">
        <v>34</v>
      </c>
      <c r="G48" s="44" t="s">
        <v>34</v>
      </c>
      <c r="H48" s="72">
        <v>1237.167</v>
      </c>
      <c r="I48" s="45" t="s">
        <v>34</v>
      </c>
    </row>
    <row r="49" spans="1:9" ht="12.75">
      <c r="A49" s="27" t="s">
        <v>62</v>
      </c>
      <c r="B49" s="44">
        <v>30.893240000000002</v>
      </c>
      <c r="C49" s="44" t="s">
        <v>34</v>
      </c>
      <c r="D49" s="44" t="s">
        <v>34</v>
      </c>
      <c r="E49" s="44" t="s">
        <v>34</v>
      </c>
      <c r="F49" s="44" t="s">
        <v>34</v>
      </c>
      <c r="G49" s="44" t="s">
        <v>34</v>
      </c>
      <c r="H49" s="72">
        <v>341.21</v>
      </c>
      <c r="I49" s="45" t="s">
        <v>34</v>
      </c>
    </row>
    <row r="50" spans="1:9" ht="12.75">
      <c r="A50" s="27" t="s">
        <v>63</v>
      </c>
      <c r="B50" s="44">
        <v>0.5586</v>
      </c>
      <c r="C50" s="44" t="s">
        <v>34</v>
      </c>
      <c r="D50" s="44" t="s">
        <v>34</v>
      </c>
      <c r="E50" s="72">
        <v>1.0854000000000001</v>
      </c>
      <c r="F50" s="72">
        <v>623.564</v>
      </c>
      <c r="G50" s="44" t="s">
        <v>34</v>
      </c>
      <c r="H50" s="72">
        <v>82351.21</v>
      </c>
      <c r="I50" s="73">
        <v>29531.208</v>
      </c>
    </row>
    <row r="51" spans="1:9" ht="12.75">
      <c r="A51" s="27" t="s">
        <v>133</v>
      </c>
      <c r="B51" s="44">
        <v>660.2080100000001</v>
      </c>
      <c r="C51" s="44" t="s">
        <v>34</v>
      </c>
      <c r="D51" s="44" t="s">
        <v>34</v>
      </c>
      <c r="E51" s="72">
        <v>399.16800000000006</v>
      </c>
      <c r="F51" s="72">
        <v>15.928</v>
      </c>
      <c r="G51" s="44" t="s">
        <v>34</v>
      </c>
      <c r="H51" s="72">
        <v>13.992</v>
      </c>
      <c r="I51" s="45" t="s">
        <v>34</v>
      </c>
    </row>
    <row r="52" spans="1:9" ht="13.5" thickBot="1">
      <c r="A52" s="46" t="s">
        <v>64</v>
      </c>
      <c r="B52" s="47">
        <v>41.54255</v>
      </c>
      <c r="C52" s="74">
        <v>56.279300000000006</v>
      </c>
      <c r="D52" s="74">
        <v>12858.3763</v>
      </c>
      <c r="E52" s="74">
        <v>11844.683460000002</v>
      </c>
      <c r="F52" s="74">
        <v>6511.464</v>
      </c>
      <c r="G52" s="47" t="s">
        <v>34</v>
      </c>
      <c r="H52" s="74">
        <v>6279.253</v>
      </c>
      <c r="I52" s="75">
        <v>1.1</v>
      </c>
    </row>
    <row r="53" spans="1:9" ht="12.75">
      <c r="A53" s="27" t="s">
        <v>67</v>
      </c>
      <c r="B53" s="67"/>
      <c r="C53" s="67"/>
      <c r="D53" s="67"/>
      <c r="E53" s="67"/>
      <c r="F53" s="67"/>
      <c r="G53" s="67"/>
      <c r="H53" s="67"/>
      <c r="I53" s="67"/>
    </row>
    <row r="54" spans="2:9" ht="12.75">
      <c r="B54" s="59"/>
      <c r="C54" s="59"/>
      <c r="D54" s="59"/>
      <c r="E54" s="59"/>
      <c r="F54" s="59"/>
      <c r="G54" s="59"/>
      <c r="H54" s="59"/>
      <c r="I54" s="59"/>
    </row>
    <row r="55" spans="2:9" ht="12.75">
      <c r="B55" s="59"/>
      <c r="C55" s="59"/>
      <c r="D55" s="59"/>
      <c r="E55" s="59"/>
      <c r="F55" s="59"/>
      <c r="G55" s="59"/>
      <c r="H55" s="59"/>
      <c r="I55" s="59"/>
    </row>
    <row r="56" spans="2:9" ht="12.75">
      <c r="B56" s="59"/>
      <c r="C56" s="59"/>
      <c r="D56" s="59"/>
      <c r="E56" s="59"/>
      <c r="F56" s="59"/>
      <c r="G56" s="59"/>
      <c r="H56" s="59"/>
      <c r="I56" s="59"/>
    </row>
    <row r="57" spans="2:9" ht="12.75">
      <c r="B57" s="59"/>
      <c r="C57" s="59"/>
      <c r="D57" s="59"/>
      <c r="E57" s="59"/>
      <c r="F57" s="59"/>
      <c r="G57" s="59"/>
      <c r="H57" s="59"/>
      <c r="I57" s="59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2:9" ht="12.75">
      <c r="B60" s="59"/>
      <c r="C60" s="59"/>
      <c r="D60" s="59"/>
      <c r="E60" s="59"/>
      <c r="F60" s="59"/>
      <c r="G60" s="59"/>
      <c r="H60" s="59"/>
      <c r="I60" s="59"/>
    </row>
    <row r="61" spans="2:9" ht="12.75">
      <c r="B61" s="59"/>
      <c r="C61" s="59"/>
      <c r="D61" s="59"/>
      <c r="E61" s="59"/>
      <c r="F61" s="59"/>
      <c r="G61" s="59"/>
      <c r="H61" s="59"/>
      <c r="I61" s="59"/>
    </row>
    <row r="62" spans="2:9" ht="12.75">
      <c r="B62" s="59"/>
      <c r="C62" s="59"/>
      <c r="D62" s="59"/>
      <c r="E62" s="59"/>
      <c r="F62" s="59"/>
      <c r="G62" s="59"/>
      <c r="H62" s="59"/>
      <c r="I62" s="59"/>
    </row>
    <row r="63" spans="2:9" ht="12.75">
      <c r="B63" s="59"/>
      <c r="C63" s="59"/>
      <c r="D63" s="59"/>
      <c r="E63" s="59"/>
      <c r="F63" s="59"/>
      <c r="G63" s="59"/>
      <c r="H63" s="59"/>
      <c r="I63" s="59"/>
    </row>
    <row r="64" spans="2:9" ht="12.75">
      <c r="B64" s="59"/>
      <c r="C64" s="59"/>
      <c r="D64" s="59"/>
      <c r="E64" s="59"/>
      <c r="F64" s="59"/>
      <c r="G64" s="59"/>
      <c r="H64" s="59"/>
      <c r="I64" s="59"/>
    </row>
    <row r="65" spans="2:9" ht="12.75">
      <c r="B65" s="59"/>
      <c r="C65" s="59"/>
      <c r="D65" s="59"/>
      <c r="E65" s="59"/>
      <c r="F65" s="59"/>
      <c r="G65" s="59"/>
      <c r="H65" s="59"/>
      <c r="I65" s="59"/>
    </row>
    <row r="66" spans="2:9" ht="12.75">
      <c r="B66" s="59"/>
      <c r="C66" s="59"/>
      <c r="D66" s="59"/>
      <c r="E66" s="59"/>
      <c r="F66" s="59"/>
      <c r="G66" s="59"/>
      <c r="H66" s="59"/>
      <c r="I66" s="59"/>
    </row>
    <row r="67" spans="2:9" ht="12.75">
      <c r="B67" s="59"/>
      <c r="C67" s="59"/>
      <c r="D67" s="59"/>
      <c r="E67" s="59"/>
      <c r="F67" s="59"/>
      <c r="G67" s="59"/>
      <c r="H67" s="59"/>
      <c r="I67" s="59"/>
    </row>
    <row r="68" spans="2:9" ht="12.75">
      <c r="B68" s="59"/>
      <c r="C68" s="59"/>
      <c r="D68" s="59"/>
      <c r="E68" s="59"/>
      <c r="F68" s="59"/>
      <c r="G68" s="59"/>
      <c r="H68" s="59"/>
      <c r="I68" s="59"/>
    </row>
    <row r="69" spans="2:9" ht="12.75">
      <c r="B69" s="59"/>
      <c r="C69" s="59"/>
      <c r="D69" s="59"/>
      <c r="E69" s="59"/>
      <c r="F69" s="59"/>
      <c r="G69" s="59"/>
      <c r="H69" s="59"/>
      <c r="I69" s="59"/>
    </row>
    <row r="70" spans="2:9" ht="12.75">
      <c r="B70" s="59"/>
      <c r="C70" s="59"/>
      <c r="D70" s="59"/>
      <c r="E70" s="59"/>
      <c r="F70" s="59"/>
      <c r="G70" s="59"/>
      <c r="H70" s="59"/>
      <c r="I70" s="59"/>
    </row>
    <row r="71" spans="2:9" ht="12.75">
      <c r="B71" s="59"/>
      <c r="C71" s="59"/>
      <c r="D71" s="59"/>
      <c r="E71" s="59"/>
      <c r="F71" s="59"/>
      <c r="G71" s="59"/>
      <c r="H71" s="59"/>
      <c r="I71" s="59"/>
    </row>
    <row r="72" spans="2:9" ht="12.75">
      <c r="B72" s="59"/>
      <c r="C72" s="59"/>
      <c r="D72" s="59"/>
      <c r="E72" s="59"/>
      <c r="F72" s="59"/>
      <c r="G72" s="59"/>
      <c r="H72" s="59"/>
      <c r="I72" s="59"/>
    </row>
    <row r="73" spans="2:9" ht="12.75">
      <c r="B73" s="59"/>
      <c r="C73" s="59"/>
      <c r="D73" s="59"/>
      <c r="E73" s="59"/>
      <c r="F73" s="59"/>
      <c r="G73" s="59"/>
      <c r="H73" s="59"/>
      <c r="I73" s="59"/>
    </row>
    <row r="74" spans="2:9" ht="12.75">
      <c r="B74" s="59"/>
      <c r="C74" s="59"/>
      <c r="D74" s="59"/>
      <c r="E74" s="59"/>
      <c r="F74" s="59"/>
      <c r="G74" s="59"/>
      <c r="H74" s="59"/>
      <c r="I74" s="59"/>
    </row>
    <row r="75" spans="2:9" ht="12.75">
      <c r="B75" s="59"/>
      <c r="C75" s="59"/>
      <c r="D75" s="59"/>
      <c r="E75" s="59"/>
      <c r="F75" s="59"/>
      <c r="G75" s="59"/>
      <c r="H75" s="59"/>
      <c r="I75" s="59"/>
    </row>
    <row r="76" spans="2:9" ht="12.75">
      <c r="B76" s="59"/>
      <c r="C76" s="59"/>
      <c r="D76" s="59"/>
      <c r="E76" s="59"/>
      <c r="F76" s="59"/>
      <c r="G76" s="59"/>
      <c r="H76" s="59"/>
      <c r="I76" s="59"/>
    </row>
    <row r="77" spans="2:9" ht="12.75">
      <c r="B77" s="59"/>
      <c r="C77" s="59"/>
      <c r="D77" s="59"/>
      <c r="E77" s="59"/>
      <c r="F77" s="59"/>
      <c r="G77" s="59"/>
      <c r="H77" s="59"/>
      <c r="I77" s="59"/>
    </row>
    <row r="78" spans="2:9" ht="12.75">
      <c r="B78" s="59"/>
      <c r="C78" s="59"/>
      <c r="D78" s="59"/>
      <c r="E78" s="59"/>
      <c r="F78" s="59"/>
      <c r="G78" s="59"/>
      <c r="H78" s="59"/>
      <c r="I78" s="59"/>
    </row>
    <row r="79" spans="2:9" ht="12.75">
      <c r="B79" s="59"/>
      <c r="C79" s="59"/>
      <c r="D79" s="59"/>
      <c r="E79" s="59"/>
      <c r="F79" s="59"/>
      <c r="G79" s="59"/>
      <c r="H79" s="59"/>
      <c r="I79" s="59"/>
    </row>
    <row r="80" spans="2:9" ht="12.75">
      <c r="B80" s="59"/>
      <c r="C80" s="59"/>
      <c r="D80" s="59"/>
      <c r="E80" s="59"/>
      <c r="F80" s="59"/>
      <c r="G80" s="59"/>
      <c r="H80" s="59"/>
      <c r="I80" s="59"/>
    </row>
    <row r="81" spans="2:9" ht="12.75">
      <c r="B81" s="59"/>
      <c r="C81" s="59"/>
      <c r="D81" s="59"/>
      <c r="E81" s="59"/>
      <c r="F81" s="59"/>
      <c r="G81" s="59"/>
      <c r="H81" s="59"/>
      <c r="I81" s="59"/>
    </row>
    <row r="82" spans="2:9" ht="12.75">
      <c r="B82" s="59"/>
      <c r="C82" s="59"/>
      <c r="D82" s="59"/>
      <c r="E82" s="59"/>
      <c r="F82" s="59"/>
      <c r="G82" s="59"/>
      <c r="H82" s="59"/>
      <c r="I82" s="59"/>
    </row>
    <row r="83" spans="2:9" ht="12.75">
      <c r="B83" s="59"/>
      <c r="C83" s="59"/>
      <c r="D83" s="59"/>
      <c r="E83" s="59"/>
      <c r="F83" s="59"/>
      <c r="G83" s="59"/>
      <c r="H83" s="59"/>
      <c r="I83" s="59"/>
    </row>
    <row r="84" spans="2:9" ht="12.75">
      <c r="B84" s="59"/>
      <c r="C84" s="59"/>
      <c r="D84" s="59"/>
      <c r="E84" s="59"/>
      <c r="F84" s="59"/>
      <c r="G84" s="59"/>
      <c r="H84" s="59"/>
      <c r="I84" s="59"/>
    </row>
    <row r="85" spans="2:9" ht="12.75">
      <c r="B85" s="59"/>
      <c r="C85" s="59"/>
      <c r="D85" s="59"/>
      <c r="E85" s="59"/>
      <c r="F85" s="59"/>
      <c r="G85" s="59"/>
      <c r="H85" s="59"/>
      <c r="I85" s="59"/>
    </row>
    <row r="86" spans="2:9" ht="12.75">
      <c r="B86" s="59"/>
      <c r="C86" s="59"/>
      <c r="D86" s="59"/>
      <c r="E86" s="59"/>
      <c r="F86" s="59"/>
      <c r="G86" s="59"/>
      <c r="H86" s="59"/>
      <c r="I86" s="59"/>
    </row>
    <row r="87" spans="2:9" ht="12.75">
      <c r="B87" s="59"/>
      <c r="C87" s="59"/>
      <c r="D87" s="59"/>
      <c r="E87" s="59"/>
      <c r="F87" s="59"/>
      <c r="G87" s="59"/>
      <c r="H87" s="59"/>
      <c r="I87" s="59"/>
    </row>
    <row r="88" spans="2:9" ht="12.75">
      <c r="B88" s="59"/>
      <c r="C88" s="59"/>
      <c r="D88" s="59"/>
      <c r="E88" s="59"/>
      <c r="F88" s="59"/>
      <c r="G88" s="59"/>
      <c r="H88" s="59"/>
      <c r="I88" s="59"/>
    </row>
    <row r="89" spans="2:9" ht="12.75">
      <c r="B89" s="59"/>
      <c r="C89" s="59"/>
      <c r="D89" s="59"/>
      <c r="E89" s="59"/>
      <c r="F89" s="59"/>
      <c r="G89" s="59"/>
      <c r="H89" s="59"/>
      <c r="I89" s="59"/>
    </row>
    <row r="90" spans="2:9" ht="12.75">
      <c r="B90" s="59"/>
      <c r="C90" s="59"/>
      <c r="D90" s="59"/>
      <c r="E90" s="59"/>
      <c r="F90" s="59"/>
      <c r="G90" s="59"/>
      <c r="H90" s="59"/>
      <c r="I90" s="59"/>
    </row>
    <row r="91" spans="2:9" ht="12.75">
      <c r="B91" s="59"/>
      <c r="C91" s="59"/>
      <c r="D91" s="59"/>
      <c r="E91" s="59"/>
      <c r="F91" s="59"/>
      <c r="G91" s="59"/>
      <c r="H91" s="59"/>
      <c r="I91" s="59"/>
    </row>
    <row r="92" spans="2:9" ht="12.75">
      <c r="B92" s="59"/>
      <c r="C92" s="59"/>
      <c r="D92" s="59"/>
      <c r="E92" s="59"/>
      <c r="F92" s="59"/>
      <c r="G92" s="59"/>
      <c r="H92" s="59"/>
      <c r="I92" s="59"/>
    </row>
    <row r="93" spans="2:9" ht="12.75">
      <c r="B93" s="59"/>
      <c r="C93" s="59"/>
      <c r="D93" s="59"/>
      <c r="E93" s="59"/>
      <c r="F93" s="59"/>
      <c r="G93" s="59"/>
      <c r="H93" s="59"/>
      <c r="I93" s="59"/>
    </row>
    <row r="94" spans="2:9" ht="12.75">
      <c r="B94" s="59"/>
      <c r="C94" s="59"/>
      <c r="D94" s="59"/>
      <c r="E94" s="59"/>
      <c r="F94" s="59"/>
      <c r="G94" s="59"/>
      <c r="H94" s="59"/>
      <c r="I94" s="59"/>
    </row>
    <row r="95" spans="2:9" ht="12.75">
      <c r="B95" s="59"/>
      <c r="C95" s="59"/>
      <c r="D95" s="59"/>
      <c r="E95" s="59"/>
      <c r="F95" s="59"/>
      <c r="G95" s="59"/>
      <c r="H95" s="59"/>
      <c r="I95" s="59"/>
    </row>
    <row r="96" spans="2:9" ht="12.75">
      <c r="B96" s="59"/>
      <c r="C96" s="59"/>
      <c r="D96" s="59"/>
      <c r="E96" s="59"/>
      <c r="F96" s="59"/>
      <c r="G96" s="59"/>
      <c r="H96" s="59"/>
      <c r="I96" s="59"/>
    </row>
    <row r="97" spans="2:9" ht="12.75">
      <c r="B97" s="59"/>
      <c r="C97" s="59"/>
      <c r="D97" s="59"/>
      <c r="E97" s="59"/>
      <c r="F97" s="59"/>
      <c r="G97" s="59"/>
      <c r="H97" s="59"/>
      <c r="I97" s="59"/>
    </row>
    <row r="98" spans="2:9" ht="12.75">
      <c r="B98" s="59"/>
      <c r="C98" s="59"/>
      <c r="D98" s="59"/>
      <c r="E98" s="59"/>
      <c r="F98" s="59"/>
      <c r="G98" s="59"/>
      <c r="H98" s="59"/>
      <c r="I98" s="59"/>
    </row>
    <row r="99" spans="2:9" ht="12.75">
      <c r="B99" s="59"/>
      <c r="C99" s="59"/>
      <c r="D99" s="59"/>
      <c r="E99" s="59"/>
      <c r="F99" s="59"/>
      <c r="G99" s="59"/>
      <c r="H99" s="59"/>
      <c r="I99" s="59"/>
    </row>
    <row r="100" spans="2:9" ht="12.75">
      <c r="B100" s="59"/>
      <c r="C100" s="59"/>
      <c r="D100" s="59"/>
      <c r="E100" s="59"/>
      <c r="F100" s="59"/>
      <c r="G100" s="59"/>
      <c r="H100" s="59"/>
      <c r="I100" s="59"/>
    </row>
    <row r="101" spans="2:9" ht="12.75">
      <c r="B101" s="59"/>
      <c r="C101" s="59"/>
      <c r="D101" s="59"/>
      <c r="E101" s="59"/>
      <c r="F101" s="59"/>
      <c r="G101" s="59"/>
      <c r="H101" s="59"/>
      <c r="I101" s="59"/>
    </row>
    <row r="102" spans="2:9" ht="12.75">
      <c r="B102" s="59"/>
      <c r="C102" s="59"/>
      <c r="D102" s="59"/>
      <c r="E102" s="59"/>
      <c r="F102" s="59"/>
      <c r="G102" s="59"/>
      <c r="H102" s="59"/>
      <c r="I102" s="59"/>
    </row>
    <row r="103" spans="2:9" ht="12.75">
      <c r="B103" s="59"/>
      <c r="C103" s="59"/>
      <c r="D103" s="59"/>
      <c r="E103" s="59"/>
      <c r="F103" s="59"/>
      <c r="G103" s="59"/>
      <c r="H103" s="59"/>
      <c r="I103" s="59"/>
    </row>
    <row r="104" spans="2:9" ht="12.75">
      <c r="B104" s="59"/>
      <c r="C104" s="59"/>
      <c r="D104" s="59"/>
      <c r="E104" s="59"/>
      <c r="F104" s="59"/>
      <c r="G104" s="59"/>
      <c r="H104" s="59"/>
      <c r="I104" s="59"/>
    </row>
    <row r="105" spans="2:9" ht="12.75">
      <c r="B105" s="59"/>
      <c r="C105" s="59"/>
      <c r="D105" s="59"/>
      <c r="E105" s="59"/>
      <c r="F105" s="59"/>
      <c r="G105" s="59"/>
      <c r="H105" s="59"/>
      <c r="I105" s="59"/>
    </row>
    <row r="106" spans="2:9" ht="12.75">
      <c r="B106" s="59"/>
      <c r="C106" s="59"/>
      <c r="D106" s="59"/>
      <c r="E106" s="59"/>
      <c r="F106" s="59"/>
      <c r="G106" s="59"/>
      <c r="H106" s="59"/>
      <c r="I106" s="59"/>
    </row>
    <row r="107" spans="2:9" ht="12.75">
      <c r="B107" s="59"/>
      <c r="C107" s="59"/>
      <c r="D107" s="59"/>
      <c r="E107" s="59"/>
      <c r="F107" s="59"/>
      <c r="G107" s="59"/>
      <c r="H107" s="59"/>
      <c r="I107" s="59"/>
    </row>
    <row r="108" spans="2:9" ht="12.75">
      <c r="B108" s="59"/>
      <c r="C108" s="59"/>
      <c r="D108" s="59"/>
      <c r="E108" s="59"/>
      <c r="F108" s="59"/>
      <c r="G108" s="59"/>
      <c r="H108" s="59"/>
      <c r="I108" s="59"/>
    </row>
    <row r="109" spans="2:9" ht="12.75">
      <c r="B109" s="59"/>
      <c r="C109" s="59"/>
      <c r="D109" s="59"/>
      <c r="E109" s="59"/>
      <c r="F109" s="59"/>
      <c r="G109" s="59"/>
      <c r="H109" s="59"/>
      <c r="I109" s="59"/>
    </row>
    <row r="110" spans="2:9" ht="12.75">
      <c r="B110" s="59"/>
      <c r="C110" s="59"/>
      <c r="D110" s="59"/>
      <c r="E110" s="59"/>
      <c r="F110" s="59"/>
      <c r="G110" s="59"/>
      <c r="H110" s="59"/>
      <c r="I110" s="59"/>
    </row>
    <row r="111" spans="2:9" ht="12.75">
      <c r="B111" s="59"/>
      <c r="C111" s="59"/>
      <c r="D111" s="59"/>
      <c r="E111" s="59"/>
      <c r="F111" s="59"/>
      <c r="G111" s="59"/>
      <c r="H111" s="59"/>
      <c r="I111" s="59"/>
    </row>
    <row r="112" spans="2:9" ht="12.75">
      <c r="B112" s="59"/>
      <c r="C112" s="59"/>
      <c r="D112" s="59"/>
      <c r="E112" s="59"/>
      <c r="F112" s="59"/>
      <c r="G112" s="59"/>
      <c r="H112" s="59"/>
      <c r="I112" s="59"/>
    </row>
    <row r="113" spans="2:9" ht="12.75">
      <c r="B113" s="59"/>
      <c r="C113" s="59"/>
      <c r="D113" s="59"/>
      <c r="E113" s="59"/>
      <c r="F113" s="59"/>
      <c r="G113" s="59"/>
      <c r="H113" s="59"/>
      <c r="I113" s="59"/>
    </row>
    <row r="114" spans="2:9" ht="12.75">
      <c r="B114" s="59"/>
      <c r="C114" s="59"/>
      <c r="D114" s="59"/>
      <c r="E114" s="59"/>
      <c r="F114" s="59"/>
      <c r="G114" s="59"/>
      <c r="H114" s="59"/>
      <c r="I114" s="59"/>
    </row>
    <row r="115" spans="2:9" ht="12.75">
      <c r="B115" s="59"/>
      <c r="C115" s="59"/>
      <c r="D115" s="59"/>
      <c r="E115" s="59"/>
      <c r="F115" s="59"/>
      <c r="G115" s="59"/>
      <c r="H115" s="59"/>
      <c r="I115" s="59"/>
    </row>
    <row r="116" spans="2:9" ht="12.75">
      <c r="B116" s="59"/>
      <c r="C116" s="59"/>
      <c r="D116" s="59"/>
      <c r="E116" s="59"/>
      <c r="F116" s="59"/>
      <c r="G116" s="59"/>
      <c r="H116" s="59"/>
      <c r="I116" s="59"/>
    </row>
    <row r="117" spans="2:9" ht="12.75">
      <c r="B117" s="59"/>
      <c r="C117" s="59"/>
      <c r="D117" s="59"/>
      <c r="E117" s="59"/>
      <c r="F117" s="59"/>
      <c r="G117" s="59"/>
      <c r="H117" s="59"/>
      <c r="I117" s="59"/>
    </row>
    <row r="118" spans="2:9" ht="12.75">
      <c r="B118" s="59"/>
      <c r="C118" s="59"/>
      <c r="D118" s="59"/>
      <c r="E118" s="59"/>
      <c r="F118" s="59"/>
      <c r="G118" s="59"/>
      <c r="H118" s="59"/>
      <c r="I118" s="59"/>
    </row>
    <row r="119" spans="2:9" ht="12.75">
      <c r="B119" s="59"/>
      <c r="C119" s="59"/>
      <c r="D119" s="59"/>
      <c r="E119" s="59"/>
      <c r="F119" s="59"/>
      <c r="G119" s="59"/>
      <c r="H119" s="59"/>
      <c r="I119" s="59"/>
    </row>
    <row r="120" spans="2:9" ht="12.75">
      <c r="B120" s="59"/>
      <c r="C120" s="59"/>
      <c r="D120" s="59"/>
      <c r="E120" s="59"/>
      <c r="F120" s="59"/>
      <c r="G120" s="59"/>
      <c r="H120" s="59"/>
      <c r="I120" s="59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L101"/>
  <sheetViews>
    <sheetView showGridLines="0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4.7109375" style="28" customWidth="1"/>
    <col min="2" max="11" width="12.57421875" style="28" customWidth="1"/>
    <col min="12" max="14" width="11.28125" style="28" customWidth="1"/>
    <col min="15" max="16" width="12.57421875" style="28" customWidth="1"/>
    <col min="17" max="17" width="35.7109375" style="28" customWidth="1"/>
    <col min="18" max="18" width="21.57421875" style="28" customWidth="1"/>
    <col min="19" max="19" width="2.28125" style="28" customWidth="1"/>
    <col min="20" max="20" width="21.57421875" style="28" customWidth="1"/>
    <col min="21" max="21" width="2.28125" style="28" customWidth="1"/>
    <col min="22" max="22" width="21.57421875" style="28" customWidth="1"/>
    <col min="23" max="23" width="2.28125" style="28" customWidth="1"/>
    <col min="24" max="24" width="21.57421875" style="28" customWidth="1"/>
    <col min="25" max="25" width="2.28125" style="28" customWidth="1"/>
    <col min="26" max="26" width="21.57421875" style="28" customWidth="1"/>
    <col min="27" max="16384" width="12.57421875" style="28" customWidth="1"/>
  </cols>
  <sheetData>
    <row r="1" spans="1:11" s="26" customFormat="1" ht="15.75" customHeight="1">
      <c r="A1" s="328" t="s">
        <v>20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2" ht="15">
      <c r="A3" s="325" t="s">
        <v>362</v>
      </c>
      <c r="B3" s="325"/>
      <c r="C3" s="325"/>
      <c r="D3" s="325"/>
      <c r="E3" s="325"/>
      <c r="F3" s="325"/>
      <c r="G3" s="325"/>
      <c r="H3" s="325"/>
      <c r="I3" s="326"/>
      <c r="J3" s="326"/>
      <c r="K3" s="326"/>
      <c r="L3" s="27"/>
    </row>
    <row r="4" spans="1:12" ht="14.25">
      <c r="A4" s="29"/>
      <c r="B4" s="30"/>
      <c r="C4" s="30"/>
      <c r="D4" s="30"/>
      <c r="E4" s="30"/>
      <c r="F4" s="30"/>
      <c r="G4" s="30"/>
      <c r="H4" s="30"/>
      <c r="I4" s="31"/>
      <c r="J4" s="31"/>
      <c r="K4" s="31"/>
      <c r="L4" s="27"/>
    </row>
    <row r="5" spans="1:12" ht="16.5" customHeight="1">
      <c r="A5" s="32"/>
      <c r="B5" s="338" t="s">
        <v>68</v>
      </c>
      <c r="C5" s="345"/>
      <c r="D5" s="350"/>
      <c r="E5" s="338" t="s">
        <v>135</v>
      </c>
      <c r="F5" s="350"/>
      <c r="G5" s="34" t="s">
        <v>21</v>
      </c>
      <c r="H5" s="34" t="s">
        <v>22</v>
      </c>
      <c r="I5" s="35"/>
      <c r="J5" s="338" t="s">
        <v>70</v>
      </c>
      <c r="K5" s="345"/>
      <c r="L5" s="27"/>
    </row>
    <row r="6" spans="1:12" ht="12.75">
      <c r="A6" s="27"/>
      <c r="B6" s="346"/>
      <c r="C6" s="347"/>
      <c r="D6" s="351"/>
      <c r="E6" s="346"/>
      <c r="F6" s="351"/>
      <c r="G6" s="36" t="s">
        <v>23</v>
      </c>
      <c r="H6" s="36" t="s">
        <v>24</v>
      </c>
      <c r="I6" s="36" t="s">
        <v>25</v>
      </c>
      <c r="J6" s="346"/>
      <c r="K6" s="347"/>
      <c r="L6" s="27"/>
    </row>
    <row r="7" spans="1:12" ht="12.75">
      <c r="A7" s="38" t="s">
        <v>26</v>
      </c>
      <c r="B7" s="348"/>
      <c r="C7" s="349"/>
      <c r="D7" s="352"/>
      <c r="E7" s="348"/>
      <c r="F7" s="352"/>
      <c r="G7" s="39" t="s">
        <v>27</v>
      </c>
      <c r="H7" s="39" t="s">
        <v>28</v>
      </c>
      <c r="I7" s="40"/>
      <c r="J7" s="348"/>
      <c r="K7" s="349"/>
      <c r="L7" s="27"/>
    </row>
    <row r="8" spans="1:12" ht="12.75">
      <c r="A8" s="27"/>
      <c r="B8" s="36" t="s">
        <v>8</v>
      </c>
      <c r="C8" s="36" t="s">
        <v>9</v>
      </c>
      <c r="D8" s="36" t="s">
        <v>29</v>
      </c>
      <c r="E8" s="39" t="s">
        <v>8</v>
      </c>
      <c r="F8" s="39" t="s">
        <v>9</v>
      </c>
      <c r="G8" s="344" t="s">
        <v>71</v>
      </c>
      <c r="H8" s="344" t="s">
        <v>71</v>
      </c>
      <c r="I8" s="344" t="s">
        <v>71</v>
      </c>
      <c r="J8" s="39" t="s">
        <v>8</v>
      </c>
      <c r="K8" s="36" t="s">
        <v>9</v>
      </c>
      <c r="L8" s="27"/>
    </row>
    <row r="9" spans="1:12" ht="13.5" thickBot="1">
      <c r="A9" s="27"/>
      <c r="B9" s="36"/>
      <c r="C9" s="36"/>
      <c r="D9" s="39" t="s">
        <v>30</v>
      </c>
      <c r="E9" s="39"/>
      <c r="F9" s="39"/>
      <c r="G9" s="344"/>
      <c r="H9" s="344"/>
      <c r="I9" s="344"/>
      <c r="J9" s="39"/>
      <c r="K9" s="36"/>
      <c r="L9" s="27"/>
    </row>
    <row r="10" spans="1:12" ht="12.75">
      <c r="A10" s="41" t="s">
        <v>31</v>
      </c>
      <c r="B10" s="42">
        <v>49971.96512</v>
      </c>
      <c r="C10" s="42">
        <v>88485.10349000001</v>
      </c>
      <c r="D10" s="42">
        <v>56307.193479999994</v>
      </c>
      <c r="E10" s="42">
        <v>153091.17538</v>
      </c>
      <c r="F10" s="42">
        <v>61611.8545</v>
      </c>
      <c r="G10" s="42">
        <v>6482.07252</v>
      </c>
      <c r="H10" s="42">
        <v>1350.6248600000001</v>
      </c>
      <c r="I10" s="42">
        <v>233.64864000000003</v>
      </c>
      <c r="J10" s="42">
        <v>62343.53216</v>
      </c>
      <c r="K10" s="43">
        <v>59967.99094</v>
      </c>
      <c r="L10" s="27"/>
    </row>
    <row r="11" spans="1:11" ht="12.75">
      <c r="A11" s="27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12.75">
      <c r="A12" s="57" t="s">
        <v>371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12.75">
      <c r="A13" s="57" t="s">
        <v>32</v>
      </c>
      <c r="B13" s="297">
        <f>SUM(B14:B26)</f>
        <v>49945.400120000006</v>
      </c>
      <c r="C13" s="297">
        <f aca="true" t="shared" si="0" ref="C13:K13">SUM(C14:C26)</f>
        <v>88485.10349000001</v>
      </c>
      <c r="D13" s="297">
        <f t="shared" si="0"/>
        <v>56107.3106</v>
      </c>
      <c r="E13" s="297">
        <f t="shared" si="0"/>
        <v>153048.81163</v>
      </c>
      <c r="F13" s="297">
        <f t="shared" si="0"/>
        <v>60755.165590000004</v>
      </c>
      <c r="G13" s="297">
        <f t="shared" si="0"/>
        <v>1337.3980199999999</v>
      </c>
      <c r="H13" s="297">
        <f t="shared" si="0"/>
        <v>1203.70458</v>
      </c>
      <c r="I13" s="297">
        <f t="shared" si="0"/>
        <v>189.03040000000001</v>
      </c>
      <c r="J13" s="297">
        <f t="shared" si="0"/>
        <v>51782.44344</v>
      </c>
      <c r="K13" s="298">
        <f t="shared" si="0"/>
        <v>50598.95126</v>
      </c>
    </row>
    <row r="14" spans="1:11" ht="12.75">
      <c r="A14" s="27" t="s">
        <v>33</v>
      </c>
      <c r="B14" s="72">
        <v>83.16</v>
      </c>
      <c r="C14" s="44" t="s">
        <v>34</v>
      </c>
      <c r="D14" s="72">
        <v>278.72544</v>
      </c>
      <c r="E14" s="44" t="s">
        <v>34</v>
      </c>
      <c r="F14" s="72">
        <v>110.00594000000001</v>
      </c>
      <c r="G14" s="44" t="s">
        <v>34</v>
      </c>
      <c r="H14" s="72">
        <v>5.468540000000001</v>
      </c>
      <c r="I14" s="44" t="s">
        <v>34</v>
      </c>
      <c r="J14" s="72">
        <v>82.96652</v>
      </c>
      <c r="K14" s="73">
        <v>484.18513</v>
      </c>
    </row>
    <row r="15" spans="1:11" ht="12.75">
      <c r="A15" s="27" t="s">
        <v>35</v>
      </c>
      <c r="B15" s="44" t="s">
        <v>34</v>
      </c>
      <c r="C15" s="44" t="s">
        <v>34</v>
      </c>
      <c r="D15" s="72">
        <v>17.76</v>
      </c>
      <c r="E15" s="44" t="s">
        <v>34</v>
      </c>
      <c r="F15" s="72">
        <v>29.6322</v>
      </c>
      <c r="G15" s="44" t="s">
        <v>34</v>
      </c>
      <c r="H15" s="44" t="s">
        <v>34</v>
      </c>
      <c r="I15" s="72">
        <v>13.984000000000002</v>
      </c>
      <c r="J15" s="44" t="s">
        <v>34</v>
      </c>
      <c r="K15" s="45" t="s">
        <v>34</v>
      </c>
    </row>
    <row r="16" spans="1:11" ht="12.75">
      <c r="A16" s="27" t="s">
        <v>36</v>
      </c>
      <c r="B16" s="44" t="s">
        <v>34</v>
      </c>
      <c r="C16" s="44" t="s">
        <v>34</v>
      </c>
      <c r="D16" s="44">
        <v>1094.3253200000001</v>
      </c>
      <c r="E16" s="72">
        <v>37.0513</v>
      </c>
      <c r="F16" s="72">
        <v>318.30118000000004</v>
      </c>
      <c r="G16" s="44" t="s">
        <v>34</v>
      </c>
      <c r="H16" s="72">
        <v>369.17670000000004</v>
      </c>
      <c r="I16" s="44" t="s">
        <v>34</v>
      </c>
      <c r="J16" s="45" t="s">
        <v>34</v>
      </c>
      <c r="K16" s="73">
        <v>356.4275</v>
      </c>
    </row>
    <row r="17" spans="1:11" ht="12.75">
      <c r="A17" s="27" t="s">
        <v>37</v>
      </c>
      <c r="B17" s="44" t="s">
        <v>34</v>
      </c>
      <c r="C17" s="44" t="s">
        <v>34</v>
      </c>
      <c r="D17" s="72">
        <v>390.68448</v>
      </c>
      <c r="E17" s="44" t="s">
        <v>34</v>
      </c>
      <c r="F17" s="44" t="s">
        <v>34</v>
      </c>
      <c r="G17" s="44" t="s">
        <v>34</v>
      </c>
      <c r="H17" s="44" t="s">
        <v>34</v>
      </c>
      <c r="I17" s="44" t="s">
        <v>34</v>
      </c>
      <c r="J17" s="45" t="s">
        <v>34</v>
      </c>
      <c r="K17" s="45" t="s">
        <v>34</v>
      </c>
    </row>
    <row r="18" spans="1:11" ht="12.75">
      <c r="A18" s="27" t="s">
        <v>38</v>
      </c>
      <c r="B18" s="44" t="s">
        <v>34</v>
      </c>
      <c r="C18" s="44" t="s">
        <v>34</v>
      </c>
      <c r="D18" s="44" t="s">
        <v>34</v>
      </c>
      <c r="E18" s="44" t="s">
        <v>34</v>
      </c>
      <c r="F18" s="44" t="s">
        <v>34</v>
      </c>
      <c r="G18" s="44" t="s">
        <v>34</v>
      </c>
      <c r="H18" s="44" t="s">
        <v>34</v>
      </c>
      <c r="I18" s="44" t="s">
        <v>34</v>
      </c>
      <c r="J18" s="45" t="s">
        <v>34</v>
      </c>
      <c r="K18" s="45" t="s">
        <v>34</v>
      </c>
    </row>
    <row r="19" spans="1:11" ht="12.75">
      <c r="A19" s="27" t="s">
        <v>39</v>
      </c>
      <c r="B19" s="72">
        <v>31451.095060000003</v>
      </c>
      <c r="C19" s="72">
        <v>33554.266760000006</v>
      </c>
      <c r="D19" s="72">
        <v>14966.994320000002</v>
      </c>
      <c r="E19" s="72">
        <v>13523.176809999999</v>
      </c>
      <c r="F19" s="72">
        <v>53347.241350000004</v>
      </c>
      <c r="G19" s="72">
        <v>1235.3884199999998</v>
      </c>
      <c r="H19" s="72">
        <v>489.75660000000005</v>
      </c>
      <c r="I19" s="72">
        <v>174.08</v>
      </c>
      <c r="J19" s="72">
        <v>15259.287680000001</v>
      </c>
      <c r="K19" s="73">
        <v>14250.29749</v>
      </c>
    </row>
    <row r="20" spans="1:11" ht="12.75">
      <c r="A20" s="27" t="s">
        <v>40</v>
      </c>
      <c r="B20" s="44" t="s">
        <v>34</v>
      </c>
      <c r="C20" s="44" t="s">
        <v>34</v>
      </c>
      <c r="D20" s="44" t="s">
        <v>34</v>
      </c>
      <c r="E20" s="44" t="s">
        <v>34</v>
      </c>
      <c r="F20" s="44" t="s">
        <v>34</v>
      </c>
      <c r="G20" s="44" t="s">
        <v>34</v>
      </c>
      <c r="H20" s="44" t="s">
        <v>34</v>
      </c>
      <c r="I20" s="44" t="s">
        <v>34</v>
      </c>
      <c r="J20" s="44" t="s">
        <v>34</v>
      </c>
      <c r="K20" s="73">
        <v>20.02</v>
      </c>
    </row>
    <row r="21" spans="1:11" ht="12.75">
      <c r="A21" s="27" t="s">
        <v>41</v>
      </c>
      <c r="B21" s="44" t="s">
        <v>34</v>
      </c>
      <c r="C21" s="44" t="s">
        <v>34</v>
      </c>
      <c r="D21" s="72">
        <v>731.67352</v>
      </c>
      <c r="E21" s="44" t="s">
        <v>34</v>
      </c>
      <c r="F21" s="44" t="s">
        <v>34</v>
      </c>
      <c r="G21" s="44" t="s">
        <v>34</v>
      </c>
      <c r="H21" s="44" t="s">
        <v>34</v>
      </c>
      <c r="I21" s="44" t="s">
        <v>34</v>
      </c>
      <c r="J21" s="72">
        <v>877.35102</v>
      </c>
      <c r="K21" s="45" t="s">
        <v>34</v>
      </c>
    </row>
    <row r="22" spans="1:11" ht="12.75">
      <c r="A22" s="27" t="s">
        <v>42</v>
      </c>
      <c r="B22" s="44" t="s">
        <v>34</v>
      </c>
      <c r="C22" s="44" t="s">
        <v>34</v>
      </c>
      <c r="D22" s="44" t="s">
        <v>34</v>
      </c>
      <c r="E22" s="44" t="s">
        <v>34</v>
      </c>
      <c r="F22" s="44" t="s">
        <v>34</v>
      </c>
      <c r="G22" s="44" t="s">
        <v>34</v>
      </c>
      <c r="H22" s="44" t="s">
        <v>34</v>
      </c>
      <c r="I22" s="44" t="s">
        <v>34</v>
      </c>
      <c r="J22" s="44" t="s">
        <v>34</v>
      </c>
      <c r="K22" s="73">
        <v>55.23232</v>
      </c>
    </row>
    <row r="23" spans="1:11" ht="12.75">
      <c r="A23" s="27" t="s">
        <v>43</v>
      </c>
      <c r="B23" s="44" t="s">
        <v>34</v>
      </c>
      <c r="C23" s="44" t="s">
        <v>34</v>
      </c>
      <c r="D23" s="72">
        <v>4070.5239199999996</v>
      </c>
      <c r="E23" s="44" t="s">
        <v>34</v>
      </c>
      <c r="F23" s="72">
        <v>444.96377</v>
      </c>
      <c r="G23" s="44" t="s">
        <v>34</v>
      </c>
      <c r="H23" s="72">
        <v>3.28032</v>
      </c>
      <c r="I23" s="44" t="s">
        <v>34</v>
      </c>
      <c r="J23" s="72">
        <v>594.11352</v>
      </c>
      <c r="K23" s="73">
        <v>3128.7742200000002</v>
      </c>
    </row>
    <row r="24" spans="1:11" ht="12.75">
      <c r="A24" s="27" t="s">
        <v>44</v>
      </c>
      <c r="B24" s="72">
        <v>18411.145060000003</v>
      </c>
      <c r="C24" s="72">
        <v>54930.83673</v>
      </c>
      <c r="D24" s="72">
        <v>10822.389000000001</v>
      </c>
      <c r="E24" s="72">
        <v>139488.58352000001</v>
      </c>
      <c r="F24" s="72">
        <v>6398.481470000001</v>
      </c>
      <c r="G24" s="72">
        <v>102.00959999999999</v>
      </c>
      <c r="H24" s="72">
        <v>331.23996</v>
      </c>
      <c r="I24" s="72">
        <v>0.9664</v>
      </c>
      <c r="J24" s="72">
        <v>34968.7247</v>
      </c>
      <c r="K24" s="73">
        <v>31388.66016</v>
      </c>
    </row>
    <row r="25" spans="1:11" ht="12.75">
      <c r="A25" s="27" t="s">
        <v>45</v>
      </c>
      <c r="B25" s="44" t="s">
        <v>34</v>
      </c>
      <c r="C25" s="44" t="s">
        <v>34</v>
      </c>
      <c r="D25" s="72">
        <v>23734.2346</v>
      </c>
      <c r="E25" s="44" t="s">
        <v>34</v>
      </c>
      <c r="F25" s="72">
        <v>106.53968</v>
      </c>
      <c r="G25" s="44" t="s">
        <v>34</v>
      </c>
      <c r="H25" s="72">
        <v>4.78246</v>
      </c>
      <c r="I25" s="44" t="s">
        <v>34</v>
      </c>
      <c r="J25" s="45" t="s">
        <v>34</v>
      </c>
      <c r="K25" s="73">
        <v>915.3544399999998</v>
      </c>
    </row>
    <row r="26" spans="1:11" ht="12.75">
      <c r="A26" s="27" t="s">
        <v>46</v>
      </c>
      <c r="B26" s="44" t="s">
        <v>34</v>
      </c>
      <c r="C26" s="44" t="s">
        <v>34</v>
      </c>
      <c r="D26" s="44" t="s">
        <v>34</v>
      </c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5" t="s">
        <v>34</v>
      </c>
      <c r="K26" s="45" t="s">
        <v>34</v>
      </c>
    </row>
    <row r="27" spans="1:11" ht="12.75">
      <c r="A27" s="27"/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2.75">
      <c r="A28" s="57" t="s">
        <v>355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1" ht="12.75">
      <c r="A29" s="27" t="s">
        <v>130</v>
      </c>
      <c r="B29" s="44" t="s">
        <v>34</v>
      </c>
      <c r="C29" s="44" t="s">
        <v>34</v>
      </c>
      <c r="D29" s="45" t="s">
        <v>34</v>
      </c>
      <c r="E29" s="44" t="s">
        <v>34</v>
      </c>
      <c r="F29" s="45" t="s">
        <v>34</v>
      </c>
      <c r="G29" s="72">
        <v>1324.524</v>
      </c>
      <c r="H29" s="72">
        <v>7.073860000000001</v>
      </c>
      <c r="I29" s="44" t="s">
        <v>34</v>
      </c>
      <c r="J29" s="44" t="s">
        <v>34</v>
      </c>
      <c r="K29" s="45" t="s">
        <v>34</v>
      </c>
    </row>
    <row r="30" spans="1:11" ht="12.75">
      <c r="A30" s="27" t="s">
        <v>49</v>
      </c>
      <c r="B30" s="44" t="s">
        <v>34</v>
      </c>
      <c r="C30" s="44" t="s">
        <v>34</v>
      </c>
      <c r="D30" s="72">
        <v>5.328</v>
      </c>
      <c r="E30" s="44" t="s">
        <v>34</v>
      </c>
      <c r="F30" s="72">
        <v>31.964</v>
      </c>
      <c r="G30" s="44" t="s">
        <v>34</v>
      </c>
      <c r="H30" s="44" t="s">
        <v>34</v>
      </c>
      <c r="I30" s="44" t="s">
        <v>34</v>
      </c>
      <c r="J30" s="44" t="s">
        <v>34</v>
      </c>
      <c r="K30" s="73">
        <v>34.605999999999995</v>
      </c>
    </row>
    <row r="31" spans="1:11" ht="12.75">
      <c r="A31" s="27" t="s">
        <v>51</v>
      </c>
      <c r="B31" s="44" t="s">
        <v>34</v>
      </c>
      <c r="C31" s="44" t="s">
        <v>34</v>
      </c>
      <c r="D31" s="72">
        <v>2.22</v>
      </c>
      <c r="E31" s="44" t="s">
        <v>34</v>
      </c>
      <c r="F31" s="44" t="s">
        <v>34</v>
      </c>
      <c r="G31" s="44" t="s">
        <v>34</v>
      </c>
      <c r="H31" s="45" t="s">
        <v>34</v>
      </c>
      <c r="I31" s="44" t="s">
        <v>34</v>
      </c>
      <c r="J31" s="45" t="s">
        <v>34</v>
      </c>
      <c r="K31" s="45" t="s">
        <v>34</v>
      </c>
    </row>
    <row r="32" spans="1:11" ht="12.75">
      <c r="A32" s="27" t="s">
        <v>55</v>
      </c>
      <c r="B32" s="44" t="s">
        <v>34</v>
      </c>
      <c r="C32" s="44" t="s">
        <v>34</v>
      </c>
      <c r="D32" s="44" t="s">
        <v>34</v>
      </c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72">
        <v>41.86</v>
      </c>
      <c r="K32" s="45" t="s">
        <v>34</v>
      </c>
    </row>
    <row r="33" spans="1:11" ht="12.75">
      <c r="A33" s="27" t="s">
        <v>131</v>
      </c>
      <c r="B33" s="44" t="s">
        <v>34</v>
      </c>
      <c r="C33" s="44" t="s">
        <v>34</v>
      </c>
      <c r="D33" s="44" t="s">
        <v>34</v>
      </c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5" t="s">
        <v>34</v>
      </c>
      <c r="K33" s="73">
        <v>11.4114</v>
      </c>
    </row>
    <row r="34" spans="1:11" ht="12.75">
      <c r="A34" s="27"/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5" spans="1:11" ht="12.75">
      <c r="A35" s="57" t="s">
        <v>372</v>
      </c>
      <c r="B35" s="44"/>
      <c r="C35" s="44"/>
      <c r="D35" s="44"/>
      <c r="E35" s="44"/>
      <c r="F35" s="44"/>
      <c r="G35" s="44"/>
      <c r="H35" s="44"/>
      <c r="I35" s="44"/>
      <c r="J35" s="44"/>
      <c r="K35" s="45"/>
    </row>
    <row r="36" spans="1:11" ht="12.75">
      <c r="A36" s="27" t="s">
        <v>57</v>
      </c>
      <c r="B36" s="44" t="s">
        <v>34</v>
      </c>
      <c r="C36" s="44" t="s">
        <v>34</v>
      </c>
      <c r="D36" s="44" t="s">
        <v>34</v>
      </c>
      <c r="E36" s="44" t="s">
        <v>34</v>
      </c>
      <c r="F36" s="45" t="s">
        <v>34</v>
      </c>
      <c r="G36" s="44" t="s">
        <v>34</v>
      </c>
      <c r="H36" s="44" t="s">
        <v>34</v>
      </c>
      <c r="I36" s="44" t="s">
        <v>34</v>
      </c>
      <c r="J36" s="44" t="s">
        <v>34</v>
      </c>
      <c r="K36" s="73">
        <v>213.59052</v>
      </c>
    </row>
    <row r="37" spans="1:11" ht="12.75">
      <c r="A37" s="27" t="s">
        <v>58</v>
      </c>
      <c r="B37" s="44" t="s">
        <v>34</v>
      </c>
      <c r="C37" s="44" t="s">
        <v>34</v>
      </c>
      <c r="D37" s="44" t="s">
        <v>34</v>
      </c>
      <c r="E37" s="44" t="s">
        <v>34</v>
      </c>
      <c r="F37" s="44" t="s">
        <v>34</v>
      </c>
      <c r="G37" s="44" t="s">
        <v>34</v>
      </c>
      <c r="H37" s="44" t="s">
        <v>34</v>
      </c>
      <c r="I37" s="44" t="s">
        <v>34</v>
      </c>
      <c r="J37" s="72">
        <v>36.4</v>
      </c>
      <c r="K37" s="45" t="s">
        <v>34</v>
      </c>
    </row>
    <row r="38" spans="1:11" ht="12.75">
      <c r="A38" s="27" t="s">
        <v>59</v>
      </c>
      <c r="B38" s="44" t="s">
        <v>34</v>
      </c>
      <c r="C38" s="44" t="s">
        <v>34</v>
      </c>
      <c r="D38" s="44" t="s">
        <v>34</v>
      </c>
      <c r="E38" s="44" t="s">
        <v>34</v>
      </c>
      <c r="F38" s="44" t="s">
        <v>34</v>
      </c>
      <c r="G38" s="44" t="s">
        <v>34</v>
      </c>
      <c r="H38" s="44" t="s">
        <v>34</v>
      </c>
      <c r="I38" s="44" t="s">
        <v>34</v>
      </c>
      <c r="J38" s="45" t="s">
        <v>34</v>
      </c>
      <c r="K38" s="73">
        <v>4.29143</v>
      </c>
    </row>
    <row r="39" spans="1:11" ht="12.75">
      <c r="A39" s="27" t="s">
        <v>60</v>
      </c>
      <c r="B39" s="44" t="s">
        <v>34</v>
      </c>
      <c r="C39" s="44" t="s">
        <v>34</v>
      </c>
      <c r="D39" s="44" t="s">
        <v>34</v>
      </c>
      <c r="E39" s="44" t="s">
        <v>34</v>
      </c>
      <c r="F39" s="45" t="s">
        <v>34</v>
      </c>
      <c r="G39" s="44" t="s">
        <v>34</v>
      </c>
      <c r="H39" s="44" t="s">
        <v>34</v>
      </c>
      <c r="I39" s="44" t="s">
        <v>34</v>
      </c>
      <c r="J39" s="45" t="s">
        <v>34</v>
      </c>
      <c r="K39" s="73">
        <v>55.6985</v>
      </c>
    </row>
    <row r="40" spans="1:11" ht="12.75">
      <c r="A40" s="27" t="s">
        <v>61</v>
      </c>
      <c r="B40" s="44" t="s">
        <v>34</v>
      </c>
      <c r="C40" s="44" t="s">
        <v>34</v>
      </c>
      <c r="D40" s="72">
        <v>23.235999999999997</v>
      </c>
      <c r="E40" s="44" t="s">
        <v>34</v>
      </c>
      <c r="F40" s="72">
        <v>13.64365</v>
      </c>
      <c r="G40" s="44" t="s">
        <v>34</v>
      </c>
      <c r="H40" s="72">
        <v>37.10862</v>
      </c>
      <c r="I40" s="44" t="s">
        <v>34</v>
      </c>
      <c r="J40" s="45" t="s">
        <v>34</v>
      </c>
      <c r="K40" s="73">
        <v>3133.32877</v>
      </c>
    </row>
    <row r="41" spans="1:11" ht="12.75">
      <c r="A41" s="27" t="s">
        <v>132</v>
      </c>
      <c r="B41" s="44" t="s">
        <v>34</v>
      </c>
      <c r="C41" s="44" t="s">
        <v>34</v>
      </c>
      <c r="D41" s="44" t="s">
        <v>34</v>
      </c>
      <c r="E41" s="44" t="s">
        <v>34</v>
      </c>
      <c r="F41" s="72">
        <v>30.85312</v>
      </c>
      <c r="G41" s="44" t="s">
        <v>34</v>
      </c>
      <c r="H41" s="44" t="s">
        <v>34</v>
      </c>
      <c r="I41" s="44" t="s">
        <v>34</v>
      </c>
      <c r="J41" s="45" t="s">
        <v>34</v>
      </c>
      <c r="K41" s="73">
        <v>10.52051</v>
      </c>
    </row>
    <row r="42" spans="1:11" ht="12.75">
      <c r="A42" s="27" t="s">
        <v>62</v>
      </c>
      <c r="B42" s="44" t="s">
        <v>34</v>
      </c>
      <c r="C42" s="44" t="s">
        <v>34</v>
      </c>
      <c r="D42" s="45" t="s">
        <v>34</v>
      </c>
      <c r="E42" s="44" t="s">
        <v>34</v>
      </c>
      <c r="F42" s="44" t="s">
        <v>34</v>
      </c>
      <c r="G42" s="44" t="s">
        <v>34</v>
      </c>
      <c r="H42" s="72">
        <v>0.9098600000000001</v>
      </c>
      <c r="I42" s="44" t="s">
        <v>34</v>
      </c>
      <c r="J42" s="45" t="s">
        <v>34</v>
      </c>
      <c r="K42" s="73">
        <v>21.97767</v>
      </c>
    </row>
    <row r="43" spans="1:11" ht="13.5" thickBot="1">
      <c r="A43" s="46" t="s">
        <v>63</v>
      </c>
      <c r="B43" s="47" t="s">
        <v>34</v>
      </c>
      <c r="C43" s="47" t="s">
        <v>34</v>
      </c>
      <c r="D43" s="47" t="s">
        <v>34</v>
      </c>
      <c r="E43" s="47" t="s">
        <v>34</v>
      </c>
      <c r="F43" s="47" t="s">
        <v>34</v>
      </c>
      <c r="G43" s="47" t="s">
        <v>34</v>
      </c>
      <c r="H43" s="47" t="s">
        <v>34</v>
      </c>
      <c r="I43" s="74">
        <v>5.952000000000001</v>
      </c>
      <c r="J43" s="48" t="s">
        <v>34</v>
      </c>
      <c r="K43" s="48" t="s">
        <v>34</v>
      </c>
    </row>
    <row r="44" spans="1:11" ht="12.75">
      <c r="A44" s="27" t="s">
        <v>65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ht="12.75">
      <c r="A45" s="28" t="s">
        <v>66</v>
      </c>
    </row>
    <row r="46" ht="12.75">
      <c r="A46" s="28" t="s">
        <v>67</v>
      </c>
    </row>
    <row r="59" spans="1:1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84" ht="12.75">
      <c r="A84" s="50"/>
    </row>
    <row r="93" ht="12.75">
      <c r="A93" s="50"/>
    </row>
    <row r="97" ht="12.75">
      <c r="A97" s="50"/>
    </row>
    <row r="101" ht="12.75">
      <c r="A101" s="50"/>
    </row>
  </sheetData>
  <mergeCells count="8">
    <mergeCell ref="A1:K1"/>
    <mergeCell ref="G8:G9"/>
    <mergeCell ref="H8:H9"/>
    <mergeCell ref="I8:I9"/>
    <mergeCell ref="A3:K3"/>
    <mergeCell ref="B5:D7"/>
    <mergeCell ref="E5:F7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A1:AG120"/>
  <sheetViews>
    <sheetView showGridLines="0"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34.00390625" style="28" customWidth="1"/>
    <col min="2" max="16384" width="14.8515625" style="28" customWidth="1"/>
  </cols>
  <sheetData>
    <row r="1" spans="1:9" s="26" customFormat="1" ht="18">
      <c r="A1" s="328" t="s">
        <v>116</v>
      </c>
      <c r="B1" s="328"/>
      <c r="C1" s="328"/>
      <c r="D1" s="328"/>
      <c r="E1" s="328"/>
      <c r="F1" s="328"/>
      <c r="G1" s="328"/>
      <c r="H1" s="328"/>
      <c r="I1" s="328"/>
    </row>
    <row r="2" spans="1:9" ht="12.7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325" t="s">
        <v>363</v>
      </c>
      <c r="B3" s="325"/>
      <c r="C3" s="325"/>
      <c r="D3" s="325"/>
      <c r="E3" s="325"/>
      <c r="F3" s="325"/>
      <c r="G3" s="325"/>
      <c r="H3" s="325"/>
      <c r="I3" s="326"/>
    </row>
    <row r="4" spans="1:8" ht="14.25">
      <c r="A4" s="51"/>
      <c r="B4" s="51"/>
      <c r="C4" s="51"/>
      <c r="D4" s="51"/>
      <c r="E4" s="51"/>
      <c r="F4" s="51"/>
      <c r="G4" s="51"/>
      <c r="H4" s="51"/>
    </row>
    <row r="5" spans="1:9" ht="12.75">
      <c r="A5" s="32"/>
      <c r="B5" s="34" t="s">
        <v>117</v>
      </c>
      <c r="C5" s="34" t="s">
        <v>118</v>
      </c>
      <c r="D5" s="34" t="s">
        <v>118</v>
      </c>
      <c r="E5" s="34" t="s">
        <v>118</v>
      </c>
      <c r="F5" s="69" t="s">
        <v>119</v>
      </c>
      <c r="G5" s="69"/>
      <c r="H5" s="64" t="s">
        <v>120</v>
      </c>
      <c r="I5" s="64"/>
    </row>
    <row r="6" spans="1:9" ht="12.75">
      <c r="A6" s="27"/>
      <c r="B6" s="36" t="s">
        <v>23</v>
      </c>
      <c r="C6" s="36" t="s">
        <v>121</v>
      </c>
      <c r="D6" s="36" t="s">
        <v>23</v>
      </c>
      <c r="E6" s="36" t="s">
        <v>23</v>
      </c>
      <c r="F6" s="36" t="s">
        <v>11</v>
      </c>
      <c r="G6" s="36" t="s">
        <v>122</v>
      </c>
      <c r="H6" s="36" t="s">
        <v>11</v>
      </c>
      <c r="I6" s="36" t="s">
        <v>123</v>
      </c>
    </row>
    <row r="7" spans="1:9" ht="12.75">
      <c r="A7" s="38" t="s">
        <v>26</v>
      </c>
      <c r="B7" s="36" t="s">
        <v>124</v>
      </c>
      <c r="C7" s="36" t="s">
        <v>125</v>
      </c>
      <c r="D7" s="36" t="s">
        <v>126</v>
      </c>
      <c r="E7" s="39" t="s">
        <v>127</v>
      </c>
      <c r="F7" s="40"/>
      <c r="G7" s="40"/>
      <c r="H7" s="40"/>
      <c r="I7" s="36" t="s">
        <v>128</v>
      </c>
    </row>
    <row r="8" spans="1:9" ht="15" thickBot="1">
      <c r="A8" s="27"/>
      <c r="B8" s="36" t="s">
        <v>134</v>
      </c>
      <c r="C8" s="36" t="s">
        <v>134</v>
      </c>
      <c r="D8" s="36" t="s">
        <v>134</v>
      </c>
      <c r="E8" s="36" t="s">
        <v>134</v>
      </c>
      <c r="F8" s="36" t="s">
        <v>129</v>
      </c>
      <c r="G8" s="36" t="s">
        <v>129</v>
      </c>
      <c r="H8" s="36" t="s">
        <v>129</v>
      </c>
      <c r="I8" s="36" t="s">
        <v>129</v>
      </c>
    </row>
    <row r="9" spans="1:9" ht="12.75">
      <c r="A9" s="41" t="s">
        <v>31</v>
      </c>
      <c r="B9" s="42">
        <v>36450.13827</v>
      </c>
      <c r="C9" s="42">
        <v>104263.7596</v>
      </c>
      <c r="D9" s="42">
        <v>240144.47996</v>
      </c>
      <c r="E9" s="42">
        <v>626500.1602800001</v>
      </c>
      <c r="F9" s="42">
        <v>809495.318</v>
      </c>
      <c r="G9" s="42">
        <v>41474.228</v>
      </c>
      <c r="H9" s="42">
        <v>1859624.204</v>
      </c>
      <c r="I9" s="43">
        <v>61182.177</v>
      </c>
    </row>
    <row r="10" spans="1:9" ht="12.75">
      <c r="A10" s="27"/>
      <c r="B10" s="44"/>
      <c r="C10" s="44"/>
      <c r="D10" s="44"/>
      <c r="E10" s="44"/>
      <c r="F10" s="44"/>
      <c r="G10" s="44"/>
      <c r="H10" s="44"/>
      <c r="I10" s="45"/>
    </row>
    <row r="11" spans="1:9" ht="12.75">
      <c r="A11" s="57" t="s">
        <v>371</v>
      </c>
      <c r="B11" s="44"/>
      <c r="C11" s="44"/>
      <c r="D11" s="44"/>
      <c r="E11" s="44"/>
      <c r="F11" s="44"/>
      <c r="G11" s="44"/>
      <c r="H11" s="44"/>
      <c r="I11" s="45"/>
    </row>
    <row r="12" spans="1:9" ht="12.75">
      <c r="A12" s="57" t="s">
        <v>32</v>
      </c>
      <c r="B12" s="297">
        <f>SUM(B13:B25)</f>
        <v>26634.086570000003</v>
      </c>
      <c r="C12" s="297">
        <f aca="true" t="shared" si="0" ref="C12:I12">SUM(C13:C25)</f>
        <v>86900.09790000001</v>
      </c>
      <c r="D12" s="297">
        <f t="shared" si="0"/>
        <v>128005.89648000001</v>
      </c>
      <c r="E12" s="297">
        <f t="shared" si="0"/>
        <v>430329.6217800001</v>
      </c>
      <c r="F12" s="297">
        <f t="shared" si="0"/>
        <v>725900.604</v>
      </c>
      <c r="G12" s="297">
        <f t="shared" si="0"/>
        <v>41420.96</v>
      </c>
      <c r="H12" s="297">
        <f t="shared" si="0"/>
        <v>1391795.3530000001</v>
      </c>
      <c r="I12" s="298">
        <f t="shared" si="0"/>
        <v>39465.102</v>
      </c>
    </row>
    <row r="13" spans="1:9" ht="12.75">
      <c r="A13" s="27" t="s">
        <v>33</v>
      </c>
      <c r="B13" s="72">
        <v>1033.74782</v>
      </c>
      <c r="C13" s="72">
        <v>19953.4951</v>
      </c>
      <c r="D13" s="72">
        <v>1681.5953</v>
      </c>
      <c r="E13" s="72">
        <v>12718.09026</v>
      </c>
      <c r="F13" s="72">
        <v>202689.723</v>
      </c>
      <c r="G13" s="72">
        <v>16939.315</v>
      </c>
      <c r="H13" s="72">
        <v>94277.852</v>
      </c>
      <c r="I13" s="45" t="s">
        <v>34</v>
      </c>
    </row>
    <row r="14" spans="1:9" ht="12.75">
      <c r="A14" s="27" t="s">
        <v>35</v>
      </c>
      <c r="B14" s="72">
        <v>93.17847</v>
      </c>
      <c r="C14" s="72">
        <v>1077.60268</v>
      </c>
      <c r="D14" s="72">
        <v>8.09886</v>
      </c>
      <c r="E14" s="72">
        <v>91.8378</v>
      </c>
      <c r="F14" s="72">
        <v>51818</v>
      </c>
      <c r="G14" s="44" t="s">
        <v>34</v>
      </c>
      <c r="H14" s="72">
        <v>5920.308</v>
      </c>
      <c r="I14" s="45" t="s">
        <v>34</v>
      </c>
    </row>
    <row r="15" spans="1:9" ht="12.75">
      <c r="A15" s="27" t="s">
        <v>36</v>
      </c>
      <c r="B15" s="72">
        <v>761.0605800000001</v>
      </c>
      <c r="C15" s="72">
        <v>1144.76054</v>
      </c>
      <c r="D15" s="72">
        <v>674.24126</v>
      </c>
      <c r="E15" s="72">
        <v>3116.5786800000005</v>
      </c>
      <c r="F15" s="72">
        <v>8144.145</v>
      </c>
      <c r="G15" s="44" t="s">
        <v>34</v>
      </c>
      <c r="H15" s="44">
        <v>28204.543</v>
      </c>
      <c r="I15" s="45" t="s">
        <v>34</v>
      </c>
    </row>
    <row r="16" spans="1:9" ht="12.75">
      <c r="A16" s="27" t="s">
        <v>37</v>
      </c>
      <c r="B16" s="72">
        <v>100.61716000000001</v>
      </c>
      <c r="C16" s="72">
        <v>310.464</v>
      </c>
      <c r="D16" s="44"/>
      <c r="E16" s="72">
        <v>1045.58364</v>
      </c>
      <c r="F16" s="44" t="s">
        <v>34</v>
      </c>
      <c r="G16" s="44" t="s">
        <v>34</v>
      </c>
      <c r="H16" s="72">
        <v>2269.309</v>
      </c>
      <c r="I16" s="45" t="s">
        <v>34</v>
      </c>
    </row>
    <row r="17" spans="1:9" ht="12.75">
      <c r="A17" s="27" t="s">
        <v>38</v>
      </c>
      <c r="B17" s="72">
        <v>6.93861</v>
      </c>
      <c r="C17" s="72">
        <v>6.1215</v>
      </c>
      <c r="D17" s="72">
        <v>763.2532600000001</v>
      </c>
      <c r="E17" s="72">
        <v>6350.3773200000005</v>
      </c>
      <c r="F17" s="72">
        <v>6444</v>
      </c>
      <c r="G17" s="44" t="s">
        <v>34</v>
      </c>
      <c r="H17" s="72">
        <v>2388.344</v>
      </c>
      <c r="I17" s="45" t="s">
        <v>34</v>
      </c>
    </row>
    <row r="18" spans="1:9" ht="12.75">
      <c r="A18" s="27" t="s">
        <v>39</v>
      </c>
      <c r="B18" s="72">
        <v>6610.4857</v>
      </c>
      <c r="C18" s="72">
        <v>22655.771600000004</v>
      </c>
      <c r="D18" s="72">
        <v>21731.51442</v>
      </c>
      <c r="E18" s="72">
        <v>41987.359260000005</v>
      </c>
      <c r="F18" s="72">
        <v>99090.837</v>
      </c>
      <c r="G18" s="72">
        <v>1633.123</v>
      </c>
      <c r="H18" s="72">
        <v>480880.982</v>
      </c>
      <c r="I18" s="73">
        <v>7859.283</v>
      </c>
    </row>
    <row r="19" spans="1:9" ht="12.75">
      <c r="A19" s="27" t="s">
        <v>40</v>
      </c>
      <c r="B19" s="72">
        <v>799.5162</v>
      </c>
      <c r="C19" s="72">
        <v>2181.83966</v>
      </c>
      <c r="D19" s="72">
        <v>4663.23704</v>
      </c>
      <c r="E19" s="72">
        <v>42621.535800000005</v>
      </c>
      <c r="F19" s="44" t="s">
        <v>34</v>
      </c>
      <c r="G19" s="44" t="s">
        <v>34</v>
      </c>
      <c r="H19" s="72">
        <v>39868.872</v>
      </c>
      <c r="I19" s="73">
        <v>2128.846</v>
      </c>
    </row>
    <row r="20" spans="1:9" ht="12.75">
      <c r="A20" s="27" t="s">
        <v>41</v>
      </c>
      <c r="B20" s="72">
        <v>1.36724</v>
      </c>
      <c r="C20" s="72">
        <v>3897.4012000000002</v>
      </c>
      <c r="D20" s="72">
        <v>397.87440000000004</v>
      </c>
      <c r="E20" s="72">
        <v>38116.22184</v>
      </c>
      <c r="F20" s="72">
        <v>71362</v>
      </c>
      <c r="G20" s="44"/>
      <c r="H20" s="72">
        <v>64114.757</v>
      </c>
      <c r="I20" s="73">
        <v>172.388</v>
      </c>
    </row>
    <row r="21" spans="1:9" ht="12.75">
      <c r="A21" s="27" t="s">
        <v>42</v>
      </c>
      <c r="B21" s="72">
        <v>460.30103</v>
      </c>
      <c r="C21" s="44"/>
      <c r="D21" s="72">
        <v>470.7703</v>
      </c>
      <c r="E21" s="72">
        <v>20006.99028</v>
      </c>
      <c r="F21" s="44" t="s">
        <v>34</v>
      </c>
      <c r="G21" s="44" t="s">
        <v>34</v>
      </c>
      <c r="H21" s="72">
        <v>11721.382</v>
      </c>
      <c r="I21" s="73">
        <v>1432.803</v>
      </c>
    </row>
    <row r="22" spans="1:9" ht="12.75">
      <c r="A22" s="27" t="s">
        <v>43</v>
      </c>
      <c r="B22" s="72">
        <v>9327.478860000001</v>
      </c>
      <c r="C22" s="72">
        <v>14184.380980000002</v>
      </c>
      <c r="D22" s="72">
        <v>1571.57154</v>
      </c>
      <c r="E22" s="72">
        <v>40362.42312000001</v>
      </c>
      <c r="F22" s="72">
        <v>136399.45</v>
      </c>
      <c r="G22" s="72">
        <v>19817.45</v>
      </c>
      <c r="H22" s="72">
        <v>133565.595</v>
      </c>
      <c r="I22" s="73">
        <v>14734.649</v>
      </c>
    </row>
    <row r="23" spans="1:9" ht="12.75">
      <c r="A23" s="27" t="s">
        <v>44</v>
      </c>
      <c r="B23" s="72">
        <v>6914.3135600000005</v>
      </c>
      <c r="C23" s="72">
        <v>7793.06682</v>
      </c>
      <c r="D23" s="72">
        <v>83963.72138</v>
      </c>
      <c r="E23" s="72">
        <v>106582.66740000002</v>
      </c>
      <c r="F23" s="72">
        <v>10121.348</v>
      </c>
      <c r="G23" s="72">
        <v>3031.072</v>
      </c>
      <c r="H23" s="72">
        <v>374797.917</v>
      </c>
      <c r="I23" s="73">
        <v>5676.027</v>
      </c>
    </row>
    <row r="24" spans="1:9" ht="12.75">
      <c r="A24" s="27" t="s">
        <v>45</v>
      </c>
      <c r="B24" s="72">
        <v>504.59269</v>
      </c>
      <c r="C24" s="72">
        <v>13105.97904</v>
      </c>
      <c r="D24" s="72">
        <v>11958.95162</v>
      </c>
      <c r="E24" s="72">
        <v>109480.36788</v>
      </c>
      <c r="F24" s="72">
        <v>103955.101</v>
      </c>
      <c r="G24" s="44" t="s">
        <v>34</v>
      </c>
      <c r="H24" s="72">
        <v>144581.169</v>
      </c>
      <c r="I24" s="73">
        <v>4252.493</v>
      </c>
    </row>
    <row r="25" spans="1:9" ht="12.75">
      <c r="A25" s="27" t="s">
        <v>46</v>
      </c>
      <c r="B25" s="72">
        <v>20.48865</v>
      </c>
      <c r="C25" s="72">
        <v>589.21478</v>
      </c>
      <c r="D25" s="72">
        <v>121.0671</v>
      </c>
      <c r="E25" s="72">
        <v>7849.588500000001</v>
      </c>
      <c r="F25" s="72">
        <v>35876</v>
      </c>
      <c r="G25" s="44" t="s">
        <v>34</v>
      </c>
      <c r="H25" s="72">
        <v>9204.323</v>
      </c>
      <c r="I25" s="73">
        <v>3208.613</v>
      </c>
    </row>
    <row r="26" spans="1:9" ht="12.75">
      <c r="A26" s="27"/>
      <c r="B26" s="44"/>
      <c r="C26" s="44"/>
      <c r="D26" s="44"/>
      <c r="E26" s="44"/>
      <c r="F26" s="44"/>
      <c r="G26" s="44"/>
      <c r="H26" s="44"/>
      <c r="I26" s="45"/>
    </row>
    <row r="27" spans="1:9" ht="12.75">
      <c r="A27" s="57" t="s">
        <v>355</v>
      </c>
      <c r="B27" s="44"/>
      <c r="C27" s="44"/>
      <c r="D27" s="44"/>
      <c r="E27" s="44"/>
      <c r="F27" s="44"/>
      <c r="G27" s="44"/>
      <c r="H27" s="44"/>
      <c r="I27" s="45"/>
    </row>
    <row r="28" spans="1:9" ht="12.75">
      <c r="A28" s="27" t="s">
        <v>47</v>
      </c>
      <c r="B28" s="44" t="s">
        <v>34</v>
      </c>
      <c r="C28" s="72">
        <v>2.00354</v>
      </c>
      <c r="D28" s="44" t="s">
        <v>34</v>
      </c>
      <c r="E28" s="72">
        <v>223.3656</v>
      </c>
      <c r="F28" s="44" t="s">
        <v>34</v>
      </c>
      <c r="G28" s="44" t="s">
        <v>34</v>
      </c>
      <c r="H28" s="72">
        <v>1233.48</v>
      </c>
      <c r="I28" s="45" t="s">
        <v>34</v>
      </c>
    </row>
    <row r="29" spans="1:32" ht="12.75">
      <c r="A29" s="27" t="s">
        <v>130</v>
      </c>
      <c r="B29" s="72">
        <v>11.01506</v>
      </c>
      <c r="C29" s="44" t="s">
        <v>34</v>
      </c>
      <c r="D29" s="72">
        <v>357.75586</v>
      </c>
      <c r="E29" s="72">
        <v>4703.601960000001</v>
      </c>
      <c r="F29" s="44" t="s">
        <v>34</v>
      </c>
      <c r="G29" s="44" t="s">
        <v>34</v>
      </c>
      <c r="H29" s="72">
        <v>2400.631</v>
      </c>
      <c r="I29" s="73">
        <v>107.511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9" ht="12.75">
      <c r="A30" s="27" t="s">
        <v>48</v>
      </c>
      <c r="B30" s="44" t="s">
        <v>34</v>
      </c>
      <c r="C30" s="44" t="s">
        <v>34</v>
      </c>
      <c r="D30" s="44" t="s">
        <v>34</v>
      </c>
      <c r="E30" s="72">
        <v>1572.9228000000003</v>
      </c>
      <c r="F30" s="44" t="s">
        <v>34</v>
      </c>
      <c r="G30" s="44" t="s">
        <v>34</v>
      </c>
      <c r="H30" s="72">
        <v>67.895</v>
      </c>
      <c r="I30" s="45" t="s">
        <v>34</v>
      </c>
    </row>
    <row r="31" spans="1:33" ht="12.75">
      <c r="A31" s="27" t="s">
        <v>49</v>
      </c>
      <c r="B31" s="44" t="s">
        <v>34</v>
      </c>
      <c r="C31" s="72">
        <v>73.92</v>
      </c>
      <c r="D31" s="44" t="s">
        <v>34</v>
      </c>
      <c r="E31" s="44" t="s">
        <v>34</v>
      </c>
      <c r="F31" s="72">
        <v>5591.679</v>
      </c>
      <c r="G31" s="44" t="s">
        <v>34</v>
      </c>
      <c r="H31" s="72">
        <v>733.759</v>
      </c>
      <c r="I31" s="45" t="s">
        <v>34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14" ht="12.75">
      <c r="A32" s="27" t="s">
        <v>50</v>
      </c>
      <c r="B32" s="72">
        <v>15.96</v>
      </c>
      <c r="C32" s="44" t="s">
        <v>34</v>
      </c>
      <c r="D32" s="72">
        <v>10.934</v>
      </c>
      <c r="E32" s="44" t="s">
        <v>34</v>
      </c>
      <c r="F32" s="44" t="s">
        <v>34</v>
      </c>
      <c r="G32" s="44" t="s">
        <v>34</v>
      </c>
      <c r="H32" s="72">
        <v>30.692</v>
      </c>
      <c r="I32" s="45" t="s">
        <v>34</v>
      </c>
      <c r="L32" s="59"/>
      <c r="M32" s="59"/>
      <c r="N32" s="59"/>
    </row>
    <row r="33" spans="1:14" ht="12.75">
      <c r="A33" s="27" t="s">
        <v>51</v>
      </c>
      <c r="B33" s="44" t="s">
        <v>34</v>
      </c>
      <c r="C33" s="72">
        <v>36.344</v>
      </c>
      <c r="D33" s="44" t="s">
        <v>34</v>
      </c>
      <c r="E33" s="72">
        <v>117.74970000000002</v>
      </c>
      <c r="F33" s="72">
        <v>1244.266</v>
      </c>
      <c r="G33" s="44" t="s">
        <v>34</v>
      </c>
      <c r="H33" s="72">
        <v>1825.084</v>
      </c>
      <c r="I33" s="45" t="s">
        <v>34</v>
      </c>
      <c r="L33" s="59"/>
      <c r="M33" s="59"/>
      <c r="N33" s="59"/>
    </row>
    <row r="34" spans="1:14" ht="12.75">
      <c r="A34" s="27" t="s">
        <v>52</v>
      </c>
      <c r="B34" s="44" t="s">
        <v>34</v>
      </c>
      <c r="C34" s="44" t="s">
        <v>34</v>
      </c>
      <c r="D34" s="44" t="s">
        <v>34</v>
      </c>
      <c r="E34" s="44" t="s">
        <v>34</v>
      </c>
      <c r="F34" s="44" t="s">
        <v>34</v>
      </c>
      <c r="G34" s="44" t="s">
        <v>34</v>
      </c>
      <c r="H34" s="72">
        <v>678.014</v>
      </c>
      <c r="I34" s="45" t="s">
        <v>34</v>
      </c>
      <c r="L34" s="59"/>
      <c r="M34" s="59"/>
      <c r="N34" s="59"/>
    </row>
    <row r="35" spans="1:14" ht="12.75">
      <c r="A35" s="27" t="s">
        <v>53</v>
      </c>
      <c r="B35" s="44">
        <v>30.036720000000003</v>
      </c>
      <c r="C35" s="44" t="s">
        <v>34</v>
      </c>
      <c r="D35" s="44" t="s">
        <v>34</v>
      </c>
      <c r="E35" s="44">
        <v>0.6334200000000001</v>
      </c>
      <c r="F35" s="44" t="s">
        <v>34</v>
      </c>
      <c r="G35" s="44" t="s">
        <v>34</v>
      </c>
      <c r="H35" s="72">
        <v>438.488</v>
      </c>
      <c r="I35" s="45" t="s">
        <v>34</v>
      </c>
      <c r="L35" s="59"/>
      <c r="M35" s="59"/>
      <c r="N35" s="59"/>
    </row>
    <row r="36" spans="1:14" ht="12.75">
      <c r="A36" s="27" t="s">
        <v>54</v>
      </c>
      <c r="B36" s="72">
        <v>64.4518</v>
      </c>
      <c r="C36" s="44" t="s">
        <v>34</v>
      </c>
      <c r="D36" s="72">
        <v>571.8636</v>
      </c>
      <c r="E36" s="72">
        <v>33391.57608</v>
      </c>
      <c r="F36" s="72">
        <v>472.576</v>
      </c>
      <c r="G36" s="44" t="s">
        <v>34</v>
      </c>
      <c r="H36" s="72">
        <v>11359.06</v>
      </c>
      <c r="I36" s="45" t="s">
        <v>34</v>
      </c>
      <c r="L36" s="59"/>
      <c r="M36" s="59"/>
      <c r="N36" s="59"/>
    </row>
    <row r="37" spans="1:14" ht="12.75">
      <c r="A37" s="27" t="s">
        <v>55</v>
      </c>
      <c r="B37" s="72">
        <v>21.053900000000002</v>
      </c>
      <c r="C37" s="72">
        <v>707.8918</v>
      </c>
      <c r="D37" s="72">
        <v>100.85768000000002</v>
      </c>
      <c r="E37" s="72">
        <v>509.11740000000003</v>
      </c>
      <c r="F37" s="44">
        <v>1.042</v>
      </c>
      <c r="G37" s="44" t="s">
        <v>34</v>
      </c>
      <c r="H37" s="72">
        <v>2151.475</v>
      </c>
      <c r="I37" s="45" t="s">
        <v>34</v>
      </c>
      <c r="L37" s="59"/>
      <c r="M37" s="59"/>
      <c r="N37" s="59"/>
    </row>
    <row r="38" spans="1:14" ht="12.75">
      <c r="A38" s="27" t="s">
        <v>56</v>
      </c>
      <c r="B38" s="72">
        <v>51.80350000000001</v>
      </c>
      <c r="C38" s="72">
        <v>18.48</v>
      </c>
      <c r="D38" s="72">
        <v>30.3842</v>
      </c>
      <c r="E38" s="44" t="s">
        <v>34</v>
      </c>
      <c r="F38" s="44" t="s">
        <v>34</v>
      </c>
      <c r="G38" s="44" t="s">
        <v>34</v>
      </c>
      <c r="H38" s="72">
        <v>1109.794</v>
      </c>
      <c r="I38" s="73">
        <v>19.358</v>
      </c>
      <c r="L38" s="59"/>
      <c r="M38" s="59"/>
      <c r="N38" s="59"/>
    </row>
    <row r="39" spans="1:14" ht="12.75">
      <c r="A39" s="27" t="s">
        <v>131</v>
      </c>
      <c r="B39" s="72">
        <v>16.6383</v>
      </c>
      <c r="C39" s="72">
        <v>124.74</v>
      </c>
      <c r="D39" s="72">
        <v>151.94872</v>
      </c>
      <c r="E39" s="72">
        <v>21514.37598</v>
      </c>
      <c r="F39" s="72">
        <v>6500</v>
      </c>
      <c r="G39" s="44" t="s">
        <v>34</v>
      </c>
      <c r="H39" s="72">
        <v>24923.628</v>
      </c>
      <c r="I39" s="73">
        <v>2201.109</v>
      </c>
      <c r="L39" s="59"/>
      <c r="M39" s="59"/>
      <c r="N39" s="59"/>
    </row>
    <row r="40" spans="1:14" ht="12.75">
      <c r="A40" s="27"/>
      <c r="B40" s="44"/>
      <c r="C40" s="44"/>
      <c r="D40" s="44"/>
      <c r="E40" s="44"/>
      <c r="F40" s="44"/>
      <c r="G40" s="44"/>
      <c r="H40" s="44"/>
      <c r="I40" s="45"/>
      <c r="L40" s="59"/>
      <c r="M40" s="59"/>
      <c r="N40" s="59"/>
    </row>
    <row r="41" spans="1:14" ht="12.75">
      <c r="A41" s="57" t="s">
        <v>372</v>
      </c>
      <c r="B41" s="44"/>
      <c r="C41" s="44"/>
      <c r="D41" s="44"/>
      <c r="E41" s="44"/>
      <c r="F41" s="44"/>
      <c r="G41" s="44"/>
      <c r="H41" s="44"/>
      <c r="I41" s="45"/>
      <c r="L41" s="59"/>
      <c r="M41" s="59"/>
      <c r="N41" s="59"/>
    </row>
    <row r="42" spans="1:14" ht="12.75">
      <c r="A42" s="27" t="s">
        <v>57</v>
      </c>
      <c r="B42" s="72">
        <v>282.10098</v>
      </c>
      <c r="C42" s="44" t="s">
        <v>34</v>
      </c>
      <c r="D42" s="72">
        <v>353.815</v>
      </c>
      <c r="E42" s="72">
        <v>592.5312</v>
      </c>
      <c r="F42" s="44" t="s">
        <v>34</v>
      </c>
      <c r="G42" s="44" t="s">
        <v>34</v>
      </c>
      <c r="H42" s="72">
        <v>21371.089</v>
      </c>
      <c r="I42" s="73">
        <v>469.705</v>
      </c>
      <c r="L42" s="59"/>
      <c r="M42" s="59"/>
      <c r="N42" s="59"/>
    </row>
    <row r="43" spans="1:14" ht="12.75">
      <c r="A43" s="27" t="s">
        <v>58</v>
      </c>
      <c r="B43" s="72">
        <v>49.176750000000006</v>
      </c>
      <c r="C43" s="44" t="s">
        <v>34</v>
      </c>
      <c r="D43" s="72">
        <v>14.026320000000002</v>
      </c>
      <c r="E43" s="72">
        <v>26.585820000000005</v>
      </c>
      <c r="F43" s="44" t="s">
        <v>34</v>
      </c>
      <c r="G43" s="44" t="s">
        <v>34</v>
      </c>
      <c r="H43" s="72">
        <v>2149.168</v>
      </c>
      <c r="I43" s="45" t="s">
        <v>34</v>
      </c>
      <c r="L43" s="59"/>
      <c r="M43" s="59"/>
      <c r="N43" s="59"/>
    </row>
    <row r="44" spans="1:14" ht="12.75">
      <c r="A44" s="27" t="s">
        <v>59</v>
      </c>
      <c r="B44" s="72">
        <v>298.77253</v>
      </c>
      <c r="C44" s="72">
        <v>1.63548</v>
      </c>
      <c r="D44" s="72">
        <v>2.31154</v>
      </c>
      <c r="E44" s="72">
        <v>2937.5524800000003</v>
      </c>
      <c r="F44" s="44" t="s">
        <v>34</v>
      </c>
      <c r="G44" s="44" t="s">
        <v>34</v>
      </c>
      <c r="H44" s="72">
        <v>11913.286</v>
      </c>
      <c r="I44" s="73">
        <v>3619.007</v>
      </c>
      <c r="L44" s="59"/>
      <c r="M44" s="59"/>
      <c r="N44" s="59"/>
    </row>
    <row r="45" spans="1:14" ht="12.75">
      <c r="A45" s="27" t="s">
        <v>60</v>
      </c>
      <c r="B45" s="72">
        <v>81.58087</v>
      </c>
      <c r="C45" s="72">
        <v>17.4328</v>
      </c>
      <c r="D45" s="72">
        <v>9.905280000000001</v>
      </c>
      <c r="E45" s="72">
        <v>395.05644</v>
      </c>
      <c r="F45" s="44" t="s">
        <v>34</v>
      </c>
      <c r="G45" s="44" t="s">
        <v>34</v>
      </c>
      <c r="H45" s="72">
        <v>1598.137</v>
      </c>
      <c r="I45" s="45" t="s">
        <v>34</v>
      </c>
      <c r="L45" s="59"/>
      <c r="M45" s="59"/>
      <c r="N45" s="59"/>
    </row>
    <row r="46" spans="1:14" ht="12.75">
      <c r="A46" s="27" t="s">
        <v>61</v>
      </c>
      <c r="B46" s="72">
        <v>1009.25454</v>
      </c>
      <c r="C46" s="44" t="s">
        <v>34</v>
      </c>
      <c r="D46" s="72">
        <v>15539.8243</v>
      </c>
      <c r="E46" s="72">
        <v>20505.383280000002</v>
      </c>
      <c r="F46" s="72">
        <v>14151.59</v>
      </c>
      <c r="G46" s="44" t="s">
        <v>34</v>
      </c>
      <c r="H46" s="72">
        <v>52101.075</v>
      </c>
      <c r="I46" s="73">
        <v>584.514</v>
      </c>
      <c r="L46" s="59"/>
      <c r="M46" s="59"/>
      <c r="N46" s="59"/>
    </row>
    <row r="47" spans="1:14" ht="12.75">
      <c r="A47" s="27" t="s">
        <v>136</v>
      </c>
      <c r="B47" s="72">
        <v>4.08975</v>
      </c>
      <c r="C47" s="44" t="s">
        <v>34</v>
      </c>
      <c r="D47" s="72">
        <v>3.51582</v>
      </c>
      <c r="E47" s="44" t="s">
        <v>34</v>
      </c>
      <c r="F47" s="44" t="s">
        <v>34</v>
      </c>
      <c r="G47" s="44" t="s">
        <v>34</v>
      </c>
      <c r="H47" s="72">
        <v>39.335</v>
      </c>
      <c r="I47" s="45" t="s">
        <v>34</v>
      </c>
      <c r="L47" s="59"/>
      <c r="M47" s="59"/>
      <c r="N47" s="59"/>
    </row>
    <row r="48" spans="1:14" ht="12.75">
      <c r="A48" s="27" t="s">
        <v>132</v>
      </c>
      <c r="B48" s="72">
        <v>43.00688</v>
      </c>
      <c r="C48" s="44" t="s">
        <v>34</v>
      </c>
      <c r="D48" s="72">
        <v>77.04312</v>
      </c>
      <c r="E48" s="72">
        <v>2917.0854000000004</v>
      </c>
      <c r="F48" s="72">
        <v>3803.712</v>
      </c>
      <c r="G48" s="44" t="s">
        <v>34</v>
      </c>
      <c r="H48" s="72">
        <v>169.304</v>
      </c>
      <c r="I48" s="45" t="s">
        <v>34</v>
      </c>
      <c r="J48" s="59"/>
      <c r="K48" s="59"/>
      <c r="L48" s="59"/>
      <c r="M48" s="59"/>
      <c r="N48" s="59"/>
    </row>
    <row r="49" spans="1:14" ht="12.75">
      <c r="A49" s="27" t="s">
        <v>62</v>
      </c>
      <c r="B49" s="72">
        <v>732.4070600000001</v>
      </c>
      <c r="C49" s="72">
        <v>69.608</v>
      </c>
      <c r="D49" s="72">
        <v>198.6831</v>
      </c>
      <c r="E49" s="72">
        <v>4868.09838</v>
      </c>
      <c r="F49" s="72">
        <v>9</v>
      </c>
      <c r="G49" s="44" t="s">
        <v>34</v>
      </c>
      <c r="H49" s="72">
        <v>17308.734</v>
      </c>
      <c r="I49" s="73">
        <v>17.458</v>
      </c>
      <c r="J49" s="59"/>
      <c r="K49" s="59"/>
      <c r="L49" s="59"/>
      <c r="M49" s="59"/>
      <c r="N49" s="59"/>
    </row>
    <row r="50" spans="1:14" ht="12.75">
      <c r="A50" s="27" t="s">
        <v>63</v>
      </c>
      <c r="B50" s="44" t="s">
        <v>34</v>
      </c>
      <c r="C50" s="44" t="s">
        <v>34</v>
      </c>
      <c r="D50" s="44" t="s">
        <v>34</v>
      </c>
      <c r="E50" s="72">
        <v>1492.16094</v>
      </c>
      <c r="F50" s="72">
        <v>7128</v>
      </c>
      <c r="G50" s="44" t="s">
        <v>34</v>
      </c>
      <c r="H50" s="72">
        <v>1677.21</v>
      </c>
      <c r="I50" s="45" t="s">
        <v>34</v>
      </c>
      <c r="J50" s="59"/>
      <c r="K50" s="59"/>
      <c r="L50" s="59"/>
      <c r="M50" s="59"/>
      <c r="N50" s="59"/>
    </row>
    <row r="51" spans="1:14" ht="12.75">
      <c r="A51" s="27" t="s">
        <v>133</v>
      </c>
      <c r="B51" s="44" t="s">
        <v>34</v>
      </c>
      <c r="C51" s="44" t="s">
        <v>34</v>
      </c>
      <c r="D51" s="72">
        <v>2.0605200000000004</v>
      </c>
      <c r="E51" s="44" t="s">
        <v>34</v>
      </c>
      <c r="F51" s="44" t="s">
        <v>34</v>
      </c>
      <c r="G51" s="44" t="s">
        <v>34</v>
      </c>
      <c r="H51" s="72">
        <v>722.037</v>
      </c>
      <c r="I51" s="45" t="s">
        <v>34</v>
      </c>
      <c r="J51" s="59"/>
      <c r="K51" s="59"/>
      <c r="L51" s="59"/>
      <c r="M51" s="59"/>
      <c r="N51" s="59"/>
    </row>
    <row r="52" spans="1:14" ht="13.5" thickBot="1">
      <c r="A52" s="46" t="s">
        <v>64</v>
      </c>
      <c r="B52" s="74">
        <v>4.901050000000001</v>
      </c>
      <c r="C52" s="74">
        <v>154.11704</v>
      </c>
      <c r="D52" s="47" t="s">
        <v>34</v>
      </c>
      <c r="E52" s="74">
        <v>1103.3496000000002</v>
      </c>
      <c r="F52" s="74">
        <v>22936.965</v>
      </c>
      <c r="G52" s="47" t="s">
        <v>34</v>
      </c>
      <c r="H52" s="74">
        <v>2879.511</v>
      </c>
      <c r="I52" s="75">
        <v>18.362</v>
      </c>
      <c r="J52" s="59"/>
      <c r="K52" s="59"/>
      <c r="L52" s="59"/>
      <c r="M52" s="59"/>
      <c r="N52" s="59"/>
    </row>
    <row r="53" spans="1:14" ht="12.75">
      <c r="A53" s="27" t="s">
        <v>67</v>
      </c>
      <c r="B53" s="67"/>
      <c r="C53" s="67"/>
      <c r="D53" s="67"/>
      <c r="E53" s="67"/>
      <c r="F53" s="67"/>
      <c r="G53" s="67"/>
      <c r="H53" s="67"/>
      <c r="I53" s="67"/>
      <c r="J53" s="59"/>
      <c r="K53" s="59"/>
      <c r="L53" s="59"/>
      <c r="M53" s="59"/>
      <c r="N53" s="59"/>
    </row>
    <row r="54" spans="2:14" ht="12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2:14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2:14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2:14" ht="12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2:14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2:14" ht="12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2:14" ht="12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2:14" ht="12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2:14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2:14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2:14" ht="12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2:14" ht="12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2:14" ht="12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2:14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2:14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2:14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2:14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2:14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2:14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2:14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2:14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2:14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2:14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2:14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</row>
    <row r="78" spans="2:14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2:14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2:14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2:14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</row>
    <row r="82" spans="2:14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2:14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</row>
    <row r="84" spans="2:14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</row>
    <row r="85" spans="2:14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2:14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</row>
    <row r="87" spans="2:14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</row>
    <row r="88" spans="2:14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</row>
    <row r="89" spans="2:14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</row>
    <row r="90" spans="2:14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</row>
    <row r="91" spans="2:14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</row>
    <row r="92" spans="2:14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</row>
    <row r="93" spans="2:14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2:14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</row>
    <row r="95" spans="2:14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</row>
    <row r="96" spans="2:14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</row>
    <row r="97" spans="2:14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</row>
    <row r="98" spans="2:14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2:14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</row>
    <row r="100" spans="2:14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</row>
    <row r="101" spans="2:14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</row>
    <row r="102" spans="2:14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</row>
    <row r="103" spans="2:14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2:14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  <row r="105" spans="2:14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2:14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2:14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</row>
    <row r="108" spans="2:14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</row>
    <row r="109" spans="2:14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</row>
    <row r="110" spans="2:14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</row>
    <row r="111" spans="2:14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</row>
    <row r="112" spans="2:14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</row>
    <row r="113" spans="2:14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</row>
    <row r="114" spans="2:14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2:14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2:14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2:14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</row>
    <row r="118" spans="2:14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</row>
    <row r="119" spans="2:14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</row>
    <row r="120" spans="2:14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42"/>
  <sheetViews>
    <sheetView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9.57421875" style="83" customWidth="1"/>
    <col min="2" max="8" width="12.57421875" style="83" customWidth="1"/>
    <col min="9" max="9" width="13.8515625" style="83" customWidth="1"/>
    <col min="10" max="10" width="11.28125" style="83" customWidth="1"/>
    <col min="11" max="11" width="13.8515625" style="83" customWidth="1"/>
    <col min="12" max="12" width="11.421875" style="83" customWidth="1"/>
    <col min="13" max="13" width="12.421875" style="83" customWidth="1"/>
    <col min="14" max="16384" width="11.421875" style="83" customWidth="1"/>
  </cols>
  <sheetData>
    <row r="1" spans="1:11" s="81" customFormat="1" ht="18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3" spans="1:11" ht="15">
      <c r="A3" s="283" t="s">
        <v>138</v>
      </c>
      <c r="B3" s="284"/>
      <c r="C3" s="284"/>
      <c r="D3" s="284"/>
      <c r="E3" s="284"/>
      <c r="F3" s="284"/>
      <c r="G3" s="284"/>
      <c r="H3" s="284"/>
      <c r="I3" s="285"/>
      <c r="J3" s="285"/>
      <c r="K3" s="285"/>
    </row>
    <row r="4" spans="1:10" ht="15">
      <c r="A4" s="84"/>
      <c r="B4" s="84"/>
      <c r="C4" s="82"/>
      <c r="D4" s="82"/>
      <c r="E4" s="82"/>
      <c r="F4" s="82"/>
      <c r="G4" s="82"/>
      <c r="H4" s="85"/>
      <c r="I4" s="86"/>
      <c r="J4" s="86"/>
    </row>
    <row r="5" spans="1:11" ht="12.75" customHeight="1">
      <c r="A5" s="280"/>
      <c r="B5" s="278" t="s">
        <v>184</v>
      </c>
      <c r="C5" s="279"/>
      <c r="D5" s="279"/>
      <c r="E5" s="279"/>
      <c r="F5" s="279"/>
      <c r="G5" s="276"/>
      <c r="H5" s="277" t="s">
        <v>139</v>
      </c>
      <c r="I5" s="310"/>
      <c r="J5" s="277" t="s">
        <v>140</v>
      </c>
      <c r="K5" s="311"/>
    </row>
    <row r="6" spans="1:11" ht="12.75" customHeight="1">
      <c r="A6" s="88" t="s">
        <v>141</v>
      </c>
      <c r="B6" s="89" t="s">
        <v>142</v>
      </c>
      <c r="C6" s="90" t="s">
        <v>142</v>
      </c>
      <c r="D6" s="90" t="s">
        <v>143</v>
      </c>
      <c r="E6" s="90" t="s">
        <v>144</v>
      </c>
      <c r="F6" s="90" t="s">
        <v>144</v>
      </c>
      <c r="G6" s="91" t="s">
        <v>11</v>
      </c>
      <c r="H6" s="306" t="s">
        <v>145</v>
      </c>
      <c r="I6" s="307"/>
      <c r="J6" s="306" t="s">
        <v>185</v>
      </c>
      <c r="K6" s="308"/>
    </row>
    <row r="7" spans="1:11" ht="12.75" customHeight="1" thickBot="1">
      <c r="A7" s="92"/>
      <c r="B7" s="93" t="s">
        <v>146</v>
      </c>
      <c r="C7" s="94" t="s">
        <v>147</v>
      </c>
      <c r="D7" s="94" t="s">
        <v>147</v>
      </c>
      <c r="E7" s="94" t="s">
        <v>148</v>
      </c>
      <c r="F7" s="94" t="s">
        <v>149</v>
      </c>
      <c r="G7" s="95" t="s">
        <v>150</v>
      </c>
      <c r="H7" s="96" t="s">
        <v>151</v>
      </c>
      <c r="I7" s="96" t="s">
        <v>152</v>
      </c>
      <c r="J7" s="96" t="s">
        <v>151</v>
      </c>
      <c r="K7" s="96" t="s">
        <v>152</v>
      </c>
    </row>
    <row r="8" spans="1:12" ht="12.75" customHeight="1">
      <c r="A8" s="87" t="s">
        <v>153</v>
      </c>
      <c r="B8" s="97" t="s">
        <v>102</v>
      </c>
      <c r="C8" s="98">
        <v>5365</v>
      </c>
      <c r="D8" s="97">
        <v>25932</v>
      </c>
      <c r="E8" s="98" t="s">
        <v>102</v>
      </c>
      <c r="F8" s="97">
        <v>2272</v>
      </c>
      <c r="G8" s="99">
        <v>33569</v>
      </c>
      <c r="H8" s="97">
        <v>949875.0856442249</v>
      </c>
      <c r="I8" s="97">
        <v>1436403.8440734197</v>
      </c>
      <c r="J8" s="100">
        <v>28.296198446311326</v>
      </c>
      <c r="K8" s="100">
        <v>42.789592900396784</v>
      </c>
      <c r="L8" s="86"/>
    </row>
    <row r="9" spans="1:12" ht="12.75" customHeight="1">
      <c r="A9" s="101" t="s">
        <v>154</v>
      </c>
      <c r="B9" s="102">
        <v>53486</v>
      </c>
      <c r="C9" s="102">
        <v>116504</v>
      </c>
      <c r="D9" s="102">
        <v>357352</v>
      </c>
      <c r="E9" s="102">
        <v>259</v>
      </c>
      <c r="F9" s="102">
        <v>241468</v>
      </c>
      <c r="G9" s="103">
        <v>769069</v>
      </c>
      <c r="H9" s="102">
        <v>21684819.636267483</v>
      </c>
      <c r="I9" s="102">
        <v>31791119.156659815</v>
      </c>
      <c r="J9" s="104">
        <v>28.196195186995553</v>
      </c>
      <c r="K9" s="104">
        <v>41.33714810590443</v>
      </c>
      <c r="L9" s="86"/>
    </row>
    <row r="10" spans="1:12" ht="12.75" customHeight="1">
      <c r="A10" s="101" t="s">
        <v>155</v>
      </c>
      <c r="B10" s="102">
        <v>4128</v>
      </c>
      <c r="C10" s="102">
        <v>80597</v>
      </c>
      <c r="D10" s="102">
        <v>75727</v>
      </c>
      <c r="E10" s="105">
        <v>763</v>
      </c>
      <c r="F10" s="102">
        <v>141123</v>
      </c>
      <c r="G10" s="103">
        <v>302338</v>
      </c>
      <c r="H10" s="102">
        <v>5570366.232735926</v>
      </c>
      <c r="I10" s="102">
        <v>10038886.721238565</v>
      </c>
      <c r="J10" s="104">
        <v>18.424300725465955</v>
      </c>
      <c r="K10" s="104">
        <v>33.20418445990436</v>
      </c>
      <c r="L10" s="86"/>
    </row>
    <row r="11" spans="1:12" ht="12.75" customHeight="1">
      <c r="A11" s="101" t="s">
        <v>156</v>
      </c>
      <c r="B11" s="102">
        <v>16920</v>
      </c>
      <c r="C11" s="102">
        <v>379948</v>
      </c>
      <c r="D11" s="102">
        <v>324995</v>
      </c>
      <c r="E11" s="102">
        <v>8974</v>
      </c>
      <c r="F11" s="102">
        <v>2057371</v>
      </c>
      <c r="G11" s="103">
        <v>2788208</v>
      </c>
      <c r="H11" s="102">
        <v>69997724.61625378</v>
      </c>
      <c r="I11" s="102">
        <v>98521843.28609379</v>
      </c>
      <c r="J11" s="104">
        <v>25.104914918920603</v>
      </c>
      <c r="K11" s="104">
        <v>35.33518420652038</v>
      </c>
      <c r="L11" s="86"/>
    </row>
    <row r="12" spans="1:12" ht="12.75" customHeight="1">
      <c r="A12" s="101" t="s">
        <v>157</v>
      </c>
      <c r="B12" s="102">
        <v>944</v>
      </c>
      <c r="C12" s="102">
        <v>5909</v>
      </c>
      <c r="D12" s="102">
        <v>30650</v>
      </c>
      <c r="E12" s="105" t="s">
        <v>102</v>
      </c>
      <c r="F12" s="102">
        <v>69578</v>
      </c>
      <c r="G12" s="103">
        <v>107081</v>
      </c>
      <c r="H12" s="102">
        <v>1968360.084382099</v>
      </c>
      <c r="I12" s="102">
        <v>3310019.7732982337</v>
      </c>
      <c r="J12" s="104">
        <v>18.38197331349258</v>
      </c>
      <c r="K12" s="104">
        <v>30.911364044958805</v>
      </c>
      <c r="L12" s="86"/>
    </row>
    <row r="13" spans="1:12" ht="12.75" customHeight="1">
      <c r="A13" s="101" t="s">
        <v>158</v>
      </c>
      <c r="B13" s="102">
        <v>19154</v>
      </c>
      <c r="C13" s="102">
        <v>8421</v>
      </c>
      <c r="D13" s="102">
        <v>75738</v>
      </c>
      <c r="E13" s="102">
        <v>7684</v>
      </c>
      <c r="F13" s="102">
        <v>128882</v>
      </c>
      <c r="G13" s="103">
        <v>239879</v>
      </c>
      <c r="H13" s="102">
        <v>3123518.7996586254</v>
      </c>
      <c r="I13" s="102">
        <v>5909059.07347974</v>
      </c>
      <c r="J13" s="104">
        <v>13.02122653362164</v>
      </c>
      <c r="K13" s="104">
        <v>24.633498861841762</v>
      </c>
      <c r="L13" s="86"/>
    </row>
    <row r="14" spans="1:12" ht="12.75" customHeight="1">
      <c r="A14" s="101" t="s">
        <v>159</v>
      </c>
      <c r="B14" s="102">
        <v>5240</v>
      </c>
      <c r="C14" s="102">
        <v>2360</v>
      </c>
      <c r="D14" s="105">
        <v>700</v>
      </c>
      <c r="E14" s="105" t="s">
        <v>102</v>
      </c>
      <c r="F14" s="102">
        <v>570</v>
      </c>
      <c r="G14" s="103">
        <v>8870</v>
      </c>
      <c r="H14" s="102">
        <v>133374.20215643145</v>
      </c>
      <c r="I14" s="102">
        <v>239980.4671066075</v>
      </c>
      <c r="J14" s="104">
        <v>15.036550412224516</v>
      </c>
      <c r="K14" s="104">
        <v>27.055295051477735</v>
      </c>
      <c r="L14" s="86"/>
    </row>
    <row r="15" spans="1:12" ht="12.75" customHeight="1">
      <c r="A15" s="101" t="s">
        <v>160</v>
      </c>
      <c r="B15" s="102">
        <v>33588</v>
      </c>
      <c r="C15" s="102">
        <v>147549</v>
      </c>
      <c r="D15" s="102">
        <v>141309</v>
      </c>
      <c r="E15" s="102" t="s">
        <v>102</v>
      </c>
      <c r="F15" s="102">
        <v>1435107</v>
      </c>
      <c r="G15" s="103">
        <v>1757553</v>
      </c>
      <c r="H15" s="102">
        <v>87443855.33638646</v>
      </c>
      <c r="I15" s="102">
        <v>104917765.06436841</v>
      </c>
      <c r="J15" s="104">
        <v>49.75318259898077</v>
      </c>
      <c r="K15" s="104">
        <v>59.695363419691134</v>
      </c>
      <c r="L15" s="86"/>
    </row>
    <row r="16" spans="1:12" ht="12.75" customHeight="1">
      <c r="A16" s="101" t="s">
        <v>161</v>
      </c>
      <c r="B16" s="105">
        <v>5000</v>
      </c>
      <c r="C16" s="102" t="s">
        <v>102</v>
      </c>
      <c r="D16" s="102">
        <v>2156</v>
      </c>
      <c r="E16" s="105" t="s">
        <v>102</v>
      </c>
      <c r="F16" s="102">
        <v>1323</v>
      </c>
      <c r="G16" s="103">
        <v>8479</v>
      </c>
      <c r="H16" s="102">
        <v>140365.5355618862</v>
      </c>
      <c r="I16" s="102">
        <v>265465.0030651617</v>
      </c>
      <c r="J16" s="104">
        <v>16.554491751608232</v>
      </c>
      <c r="K16" s="104">
        <v>31.308527310433035</v>
      </c>
      <c r="L16" s="86"/>
    </row>
    <row r="17" spans="1:12" ht="12.75" customHeight="1">
      <c r="A17" s="101" t="s">
        <v>162</v>
      </c>
      <c r="B17" s="105" t="s">
        <v>102</v>
      </c>
      <c r="C17" s="105" t="s">
        <v>102</v>
      </c>
      <c r="D17" s="105" t="s">
        <v>102</v>
      </c>
      <c r="E17" s="105" t="s">
        <v>102</v>
      </c>
      <c r="F17" s="102">
        <v>644</v>
      </c>
      <c r="G17" s="103">
        <v>644</v>
      </c>
      <c r="H17" s="102">
        <v>11030.97616385994</v>
      </c>
      <c r="I17" s="102">
        <v>17146.3945283858</v>
      </c>
      <c r="J17" s="104">
        <v>17.128844974937795</v>
      </c>
      <c r="K17" s="104">
        <v>26.624836224201555</v>
      </c>
      <c r="L17" s="86"/>
    </row>
    <row r="18" spans="1:12" ht="12.75" customHeight="1">
      <c r="A18" s="101" t="s">
        <v>163</v>
      </c>
      <c r="B18" s="105" t="s">
        <v>102</v>
      </c>
      <c r="C18" s="105" t="s">
        <v>102</v>
      </c>
      <c r="D18" s="102" t="s">
        <v>102</v>
      </c>
      <c r="E18" s="105">
        <v>3</v>
      </c>
      <c r="F18" s="102">
        <v>231</v>
      </c>
      <c r="G18" s="103">
        <v>234</v>
      </c>
      <c r="H18" s="102">
        <v>9033.211928888248</v>
      </c>
      <c r="I18" s="102">
        <v>10607.863642373759</v>
      </c>
      <c r="J18" s="104">
        <v>38.60346978157371</v>
      </c>
      <c r="K18" s="104">
        <v>45.332750608434864</v>
      </c>
      <c r="L18" s="86"/>
    </row>
    <row r="19" spans="1:12" ht="12.75" customHeight="1">
      <c r="A19" s="101" t="s">
        <v>164</v>
      </c>
      <c r="B19" s="102">
        <v>7150</v>
      </c>
      <c r="C19" s="102">
        <v>9036</v>
      </c>
      <c r="D19" s="102">
        <v>13668</v>
      </c>
      <c r="E19" s="105">
        <v>218</v>
      </c>
      <c r="F19" s="102">
        <v>46036</v>
      </c>
      <c r="G19" s="103">
        <v>76108</v>
      </c>
      <c r="H19" s="102">
        <v>2294334.7517219</v>
      </c>
      <c r="I19" s="102">
        <v>3063996.1114516845</v>
      </c>
      <c r="J19" s="104">
        <v>30.145776419323855</v>
      </c>
      <c r="K19" s="104">
        <v>40.25852882025128</v>
      </c>
      <c r="L19" s="86"/>
    </row>
    <row r="20" spans="1:12" ht="12.75" customHeight="1">
      <c r="A20" s="106" t="s">
        <v>349</v>
      </c>
      <c r="B20" s="107">
        <v>145610</v>
      </c>
      <c r="C20" s="108">
        <v>755689</v>
      </c>
      <c r="D20" s="108">
        <v>1048227</v>
      </c>
      <c r="E20" s="108">
        <v>17901</v>
      </c>
      <c r="F20" s="108">
        <v>4124605</v>
      </c>
      <c r="G20" s="109">
        <v>6092032</v>
      </c>
      <c r="H20" s="108">
        <v>193326658.46886158</v>
      </c>
      <c r="I20" s="108">
        <v>259522292.7590062</v>
      </c>
      <c r="J20" s="110">
        <v>31.734347171659895</v>
      </c>
      <c r="K20" s="110">
        <v>42.60028390510854</v>
      </c>
      <c r="L20" s="86"/>
    </row>
    <row r="21" spans="1:12" ht="12.75" customHeight="1">
      <c r="A21" s="101" t="s">
        <v>165</v>
      </c>
      <c r="B21" s="105" t="s">
        <v>102</v>
      </c>
      <c r="C21" s="105" t="s">
        <v>102</v>
      </c>
      <c r="D21" s="102" t="s">
        <v>102</v>
      </c>
      <c r="E21" s="105" t="s">
        <v>102</v>
      </c>
      <c r="F21" s="102">
        <v>1281</v>
      </c>
      <c r="G21" s="103">
        <v>1281</v>
      </c>
      <c r="H21" s="102">
        <v>381801.91843063734</v>
      </c>
      <c r="I21" s="102">
        <v>430442.8016780258</v>
      </c>
      <c r="J21" s="104">
        <v>298.0498972916763</v>
      </c>
      <c r="K21" s="104">
        <v>336.02092246528167</v>
      </c>
      <c r="L21" s="86"/>
    </row>
    <row r="22" spans="1:12" ht="12.75" customHeight="1">
      <c r="A22" s="101" t="s">
        <v>166</v>
      </c>
      <c r="B22" s="102">
        <v>9528</v>
      </c>
      <c r="C22" s="102">
        <v>72253</v>
      </c>
      <c r="D22" s="102">
        <v>39151</v>
      </c>
      <c r="E22" s="102">
        <v>8886</v>
      </c>
      <c r="F22" s="102">
        <v>644595</v>
      </c>
      <c r="G22" s="103">
        <v>774413</v>
      </c>
      <c r="H22" s="102">
        <v>37089275.21546284</v>
      </c>
      <c r="I22" s="102">
        <v>46528477.34785379</v>
      </c>
      <c r="J22" s="104">
        <v>47.893404701965025</v>
      </c>
      <c r="K22" s="104">
        <v>60.08225242584226</v>
      </c>
      <c r="L22" s="86"/>
    </row>
    <row r="23" spans="1:12" ht="12.75" customHeight="1">
      <c r="A23" s="101" t="s">
        <v>167</v>
      </c>
      <c r="B23" s="105" t="s">
        <v>102</v>
      </c>
      <c r="C23" s="105" t="s">
        <v>102</v>
      </c>
      <c r="D23" s="105">
        <v>1</v>
      </c>
      <c r="E23" s="105" t="s">
        <v>102</v>
      </c>
      <c r="F23" s="102">
        <v>8781</v>
      </c>
      <c r="G23" s="103">
        <v>8782</v>
      </c>
      <c r="H23" s="102">
        <v>161467.6715589052</v>
      </c>
      <c r="I23" s="102">
        <v>315566.5741108026</v>
      </c>
      <c r="J23" s="104">
        <v>18.386207191858936</v>
      </c>
      <c r="K23" s="104">
        <v>35.93333797663432</v>
      </c>
      <c r="L23" s="86"/>
    </row>
    <row r="24" spans="1:12" ht="12.75" customHeight="1">
      <c r="A24" s="101" t="s">
        <v>168</v>
      </c>
      <c r="B24" s="105" t="s">
        <v>102</v>
      </c>
      <c r="C24" s="105" t="s">
        <v>102</v>
      </c>
      <c r="D24" s="102">
        <v>4</v>
      </c>
      <c r="E24" s="105">
        <v>3</v>
      </c>
      <c r="F24" s="102">
        <v>14532</v>
      </c>
      <c r="G24" s="103">
        <v>14539</v>
      </c>
      <c r="H24" s="102">
        <v>297168.4576827378</v>
      </c>
      <c r="I24" s="102">
        <v>533211.5742911062</v>
      </c>
      <c r="J24" s="104">
        <v>20.439401450081697</v>
      </c>
      <c r="K24" s="104">
        <v>36.674570072983435</v>
      </c>
      <c r="L24" s="86"/>
    </row>
    <row r="25" spans="1:12" ht="12.75" customHeight="1">
      <c r="A25" s="101" t="s">
        <v>169</v>
      </c>
      <c r="B25" s="105" t="s">
        <v>102</v>
      </c>
      <c r="C25" s="105" t="s">
        <v>102</v>
      </c>
      <c r="D25" s="102">
        <v>56326</v>
      </c>
      <c r="E25" s="105">
        <v>40</v>
      </c>
      <c r="F25" s="102">
        <v>10097</v>
      </c>
      <c r="G25" s="103">
        <v>66463</v>
      </c>
      <c r="H25" s="102">
        <v>3680905.5749882814</v>
      </c>
      <c r="I25" s="102">
        <v>4747923.503179354</v>
      </c>
      <c r="J25" s="104">
        <v>55.38277801164981</v>
      </c>
      <c r="K25" s="104">
        <v>71.43709286639715</v>
      </c>
      <c r="L25" s="86"/>
    </row>
    <row r="26" spans="1:12" ht="12.75" customHeight="1">
      <c r="A26" s="101" t="s">
        <v>170</v>
      </c>
      <c r="B26" s="105" t="s">
        <v>102</v>
      </c>
      <c r="C26" s="102" t="s">
        <v>102</v>
      </c>
      <c r="D26" s="102">
        <v>564</v>
      </c>
      <c r="E26" s="105">
        <v>29</v>
      </c>
      <c r="F26" s="102">
        <v>122327</v>
      </c>
      <c r="G26" s="103">
        <v>122920</v>
      </c>
      <c r="H26" s="102">
        <v>4196378.210907169</v>
      </c>
      <c r="I26" s="102">
        <v>7248582.440830357</v>
      </c>
      <c r="J26" s="104">
        <v>34.13910031652431</v>
      </c>
      <c r="K26" s="104">
        <v>58.96991897844417</v>
      </c>
      <c r="L26" s="86"/>
    </row>
    <row r="27" spans="1:12" ht="12.75" customHeight="1">
      <c r="A27" s="101" t="s">
        <v>171</v>
      </c>
      <c r="B27" s="105" t="s">
        <v>102</v>
      </c>
      <c r="C27" s="105" t="s">
        <v>102</v>
      </c>
      <c r="D27" s="102">
        <v>244</v>
      </c>
      <c r="E27" s="105" t="s">
        <v>102</v>
      </c>
      <c r="F27" s="102">
        <v>1594</v>
      </c>
      <c r="G27" s="103">
        <v>1838</v>
      </c>
      <c r="H27" s="102">
        <v>119374.35841957857</v>
      </c>
      <c r="I27" s="102">
        <v>150821.58354669262</v>
      </c>
      <c r="J27" s="104">
        <v>64.94796431968366</v>
      </c>
      <c r="K27" s="104">
        <v>82.05744480233548</v>
      </c>
      <c r="L27" s="86"/>
    </row>
    <row r="28" spans="1:12" ht="12.75" customHeight="1">
      <c r="A28" s="101" t="s">
        <v>172</v>
      </c>
      <c r="B28" s="105" t="s">
        <v>102</v>
      </c>
      <c r="C28" s="102" t="s">
        <v>102</v>
      </c>
      <c r="D28" s="102">
        <v>604</v>
      </c>
      <c r="E28" s="105">
        <v>55</v>
      </c>
      <c r="F28" s="102">
        <v>38527</v>
      </c>
      <c r="G28" s="103">
        <v>39186</v>
      </c>
      <c r="H28" s="102">
        <v>2757532.695058479</v>
      </c>
      <c r="I28" s="102">
        <v>3492919.235993413</v>
      </c>
      <c r="J28" s="104">
        <v>70.37035408203131</v>
      </c>
      <c r="K28" s="104">
        <v>89.13691716412526</v>
      </c>
      <c r="L28" s="86"/>
    </row>
    <row r="29" spans="1:12" ht="12.75" customHeight="1">
      <c r="A29" s="101" t="s">
        <v>173</v>
      </c>
      <c r="B29" s="105">
        <v>150</v>
      </c>
      <c r="C29" s="105">
        <v>3102</v>
      </c>
      <c r="D29" s="102">
        <v>9597</v>
      </c>
      <c r="E29" s="105" t="s">
        <v>102</v>
      </c>
      <c r="F29" s="102">
        <v>96339</v>
      </c>
      <c r="G29" s="103">
        <v>109188</v>
      </c>
      <c r="H29" s="102">
        <v>3374129.15149111</v>
      </c>
      <c r="I29" s="102">
        <v>4648731.2213768</v>
      </c>
      <c r="J29" s="104">
        <v>30.90201442915989</v>
      </c>
      <c r="K29" s="104">
        <v>42.57547735444188</v>
      </c>
      <c r="L29" s="86"/>
    </row>
    <row r="30" spans="1:12" ht="12.75" customHeight="1">
      <c r="A30" s="101" t="s">
        <v>174</v>
      </c>
      <c r="B30" s="105" t="s">
        <v>102</v>
      </c>
      <c r="C30" s="105" t="s">
        <v>102</v>
      </c>
      <c r="D30" s="102" t="s">
        <v>102</v>
      </c>
      <c r="E30" s="105" t="s">
        <v>102</v>
      </c>
      <c r="F30" s="102">
        <v>1900</v>
      </c>
      <c r="G30" s="103">
        <v>1900</v>
      </c>
      <c r="H30" s="102">
        <v>37944.8992102701</v>
      </c>
      <c r="I30" s="102">
        <v>53454.76782902408</v>
      </c>
      <c r="J30" s="104">
        <v>19.970999584352686</v>
      </c>
      <c r="K30" s="104">
        <v>28.134088331065307</v>
      </c>
      <c r="L30" s="86"/>
    </row>
    <row r="31" spans="1:12" ht="12.75" customHeight="1">
      <c r="A31" s="101" t="s">
        <v>175</v>
      </c>
      <c r="B31" s="102">
        <v>1425</v>
      </c>
      <c r="C31" s="102">
        <v>105333</v>
      </c>
      <c r="D31" s="102">
        <v>175445</v>
      </c>
      <c r="E31" s="105">
        <v>15</v>
      </c>
      <c r="F31" s="102">
        <v>3877333</v>
      </c>
      <c r="G31" s="103">
        <v>4159551</v>
      </c>
      <c r="H31" s="102">
        <v>120454044.25853138</v>
      </c>
      <c r="I31" s="102">
        <v>167343601.4748837</v>
      </c>
      <c r="J31" s="104">
        <v>28.95842466134719</v>
      </c>
      <c r="K31" s="104">
        <v>40.23116953605899</v>
      </c>
      <c r="L31" s="86"/>
    </row>
    <row r="32" spans="1:12" ht="12.75" customHeight="1">
      <c r="A32" s="101" t="s">
        <v>176</v>
      </c>
      <c r="B32" s="105" t="s">
        <v>102</v>
      </c>
      <c r="C32" s="105" t="s">
        <v>102</v>
      </c>
      <c r="D32" s="105" t="s">
        <v>102</v>
      </c>
      <c r="E32" s="105" t="s">
        <v>102</v>
      </c>
      <c r="F32" s="102">
        <v>2396</v>
      </c>
      <c r="G32" s="103">
        <v>2396</v>
      </c>
      <c r="H32" s="102">
        <v>69333.89828471145</v>
      </c>
      <c r="I32" s="102">
        <v>112045.18409000759</v>
      </c>
      <c r="J32" s="104">
        <v>28.937353207308618</v>
      </c>
      <c r="K32" s="104">
        <v>46.76343242487796</v>
      </c>
      <c r="L32" s="86"/>
    </row>
    <row r="33" spans="1:12" ht="12.75" customHeight="1">
      <c r="A33" s="101" t="s">
        <v>177</v>
      </c>
      <c r="B33" s="105" t="s">
        <v>102</v>
      </c>
      <c r="C33" s="102">
        <v>127</v>
      </c>
      <c r="D33" s="102">
        <v>3186</v>
      </c>
      <c r="E33" s="105" t="s">
        <v>102</v>
      </c>
      <c r="F33" s="102">
        <v>97175</v>
      </c>
      <c r="G33" s="103">
        <v>100488</v>
      </c>
      <c r="H33" s="102">
        <v>2306766.626999868</v>
      </c>
      <c r="I33" s="102">
        <v>3601935.234935631</v>
      </c>
      <c r="J33" s="104">
        <v>22.9556427334594</v>
      </c>
      <c r="K33" s="104">
        <v>35.84443152352153</v>
      </c>
      <c r="L33" s="86"/>
    </row>
    <row r="34" spans="1:12" ht="12.75" customHeight="1">
      <c r="A34" s="106" t="s">
        <v>178</v>
      </c>
      <c r="B34" s="107">
        <v>11103</v>
      </c>
      <c r="C34" s="108">
        <v>180815</v>
      </c>
      <c r="D34" s="108">
        <v>285122</v>
      </c>
      <c r="E34" s="108">
        <v>9028</v>
      </c>
      <c r="F34" s="108">
        <v>4916877</v>
      </c>
      <c r="G34" s="109">
        <v>5402945</v>
      </c>
      <c r="H34" s="108">
        <v>174926122.9370259</v>
      </c>
      <c r="I34" s="108">
        <v>239207712.9445987</v>
      </c>
      <c r="J34" s="104">
        <v>32.37606952079392</v>
      </c>
      <c r="K34" s="110">
        <v>44.27357912112722</v>
      </c>
      <c r="L34" s="86"/>
    </row>
    <row r="35" spans="1:12" ht="12.75" customHeight="1">
      <c r="A35" s="111" t="s">
        <v>350</v>
      </c>
      <c r="B35" s="107">
        <v>156713</v>
      </c>
      <c r="C35" s="108">
        <v>936504</v>
      </c>
      <c r="D35" s="108">
        <v>1333349</v>
      </c>
      <c r="E35" s="108">
        <v>26929</v>
      </c>
      <c r="F35" s="108">
        <v>9041482</v>
      </c>
      <c r="G35" s="109">
        <v>11494977</v>
      </c>
      <c r="H35" s="108">
        <v>368252781.4058876</v>
      </c>
      <c r="I35" s="108">
        <v>498730005.70360494</v>
      </c>
      <c r="J35" s="112">
        <v>32.03597374800207</v>
      </c>
      <c r="K35" s="113">
        <v>43.38677717263853</v>
      </c>
      <c r="L35" s="86"/>
    </row>
    <row r="36" spans="1:12" ht="12.75" customHeight="1">
      <c r="A36" s="114" t="s">
        <v>179</v>
      </c>
      <c r="B36" s="115"/>
      <c r="C36" s="115"/>
      <c r="D36" s="115"/>
      <c r="E36" s="115"/>
      <c r="F36" s="115"/>
      <c r="G36" s="116">
        <v>60008</v>
      </c>
      <c r="H36" s="117">
        <v>1074743.28</v>
      </c>
      <c r="I36" s="117">
        <v>1439591.92</v>
      </c>
      <c r="J36" s="118">
        <v>17.91</v>
      </c>
      <c r="K36" s="118">
        <v>23.99</v>
      </c>
      <c r="L36" s="86"/>
    </row>
    <row r="37" spans="1:12" ht="12.75" customHeight="1">
      <c r="A37" s="119" t="s">
        <v>180</v>
      </c>
      <c r="B37" s="115"/>
      <c r="C37" s="115"/>
      <c r="D37" s="115"/>
      <c r="E37" s="115"/>
      <c r="F37" s="115"/>
      <c r="G37" s="120">
        <v>2546114</v>
      </c>
      <c r="H37" s="121">
        <v>91736487.42</v>
      </c>
      <c r="I37" s="121">
        <v>123359223.30000001</v>
      </c>
      <c r="J37" s="118">
        <v>36.03</v>
      </c>
      <c r="K37" s="118">
        <v>48.45</v>
      </c>
      <c r="L37" s="86"/>
    </row>
    <row r="38" spans="1:12" ht="12.75" customHeight="1">
      <c r="A38" s="122"/>
      <c r="B38" s="115"/>
      <c r="C38" s="115"/>
      <c r="D38" s="115"/>
      <c r="E38" s="115"/>
      <c r="F38" s="115"/>
      <c r="G38" s="120"/>
      <c r="H38" s="121"/>
      <c r="I38" s="121"/>
      <c r="J38" s="118"/>
      <c r="K38" s="118"/>
      <c r="L38" s="86"/>
    </row>
    <row r="39" spans="1:12" ht="12.75" customHeight="1" thickBot="1">
      <c r="A39" s="123" t="s">
        <v>181</v>
      </c>
      <c r="B39" s="124"/>
      <c r="C39" s="124"/>
      <c r="D39" s="124"/>
      <c r="E39" s="124"/>
      <c r="F39" s="124"/>
      <c r="G39" s="125">
        <v>14101099</v>
      </c>
      <c r="H39" s="126">
        <v>461064012.1058876</v>
      </c>
      <c r="I39" s="126">
        <v>623528820.923605</v>
      </c>
      <c r="J39" s="127">
        <v>32.697026813717684</v>
      </c>
      <c r="K39" s="127">
        <v>44.21845566247035</v>
      </c>
      <c r="L39" s="86"/>
    </row>
    <row r="40" spans="1:12" ht="12.75" customHeight="1">
      <c r="A40" s="122" t="s">
        <v>182</v>
      </c>
      <c r="B40" s="122"/>
      <c r="C40" s="122"/>
      <c r="D40" s="122"/>
      <c r="E40" s="122"/>
      <c r="F40" s="122"/>
      <c r="G40" s="122"/>
      <c r="L40" s="86"/>
    </row>
    <row r="41" spans="1:12" ht="12.75" customHeight="1">
      <c r="A41" s="122" t="s">
        <v>183</v>
      </c>
      <c r="B41" s="122"/>
      <c r="C41" s="122"/>
      <c r="D41" s="122"/>
      <c r="E41" s="122"/>
      <c r="F41" s="122"/>
      <c r="G41" s="122"/>
      <c r="L41" s="86"/>
    </row>
    <row r="42" spans="1:12" ht="12.75" customHeight="1">
      <c r="A42" s="122"/>
      <c r="B42" s="122"/>
      <c r="C42" s="122"/>
      <c r="D42" s="122"/>
      <c r="E42" s="122"/>
      <c r="F42" s="122"/>
      <c r="G42" s="122"/>
      <c r="L42" s="86"/>
    </row>
  </sheetData>
  <mergeCells count="7">
    <mergeCell ref="H6:I6"/>
    <mergeCell ref="J6:K6"/>
    <mergeCell ref="A1:K1"/>
    <mergeCell ref="A3:K3"/>
    <mergeCell ref="B5:G5"/>
    <mergeCell ref="H5:I5"/>
    <mergeCell ref="J5:K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51" transitionEvaluation="1"/>
  <dimension ref="A1:L109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1" width="33.57421875" style="28" customWidth="1"/>
    <col min="2" max="10" width="11.28125" style="28" customWidth="1"/>
    <col min="11" max="11" width="11.28125" style="27" customWidth="1"/>
    <col min="12" max="12" width="11.28125" style="28" customWidth="1"/>
    <col min="13" max="13" width="12.57421875" style="28" customWidth="1"/>
    <col min="14" max="14" width="14.140625" style="28" bestFit="1" customWidth="1"/>
    <col min="15" max="16384" width="12.57421875" style="28" customWidth="1"/>
  </cols>
  <sheetData>
    <row r="1" spans="1:11" s="26" customFormat="1" ht="18">
      <c r="A1" s="353" t="s">
        <v>20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3" spans="1:12" ht="15">
      <c r="A3" s="354" t="s">
        <v>364</v>
      </c>
      <c r="B3" s="354"/>
      <c r="C3" s="354"/>
      <c r="D3" s="354"/>
      <c r="E3" s="354"/>
      <c r="F3" s="354"/>
      <c r="G3" s="354"/>
      <c r="H3" s="354"/>
      <c r="I3" s="355"/>
      <c r="J3" s="355"/>
      <c r="K3" s="355"/>
      <c r="L3" s="27"/>
    </row>
    <row r="4" spans="1:12" ht="14.25">
      <c r="A4" s="29"/>
      <c r="B4" s="30"/>
      <c r="C4" s="30"/>
      <c r="D4" s="30"/>
      <c r="E4" s="30"/>
      <c r="F4" s="30"/>
      <c r="G4" s="30"/>
      <c r="H4" s="30"/>
      <c r="I4" s="31"/>
      <c r="J4" s="31"/>
      <c r="K4" s="31"/>
      <c r="L4" s="27"/>
    </row>
    <row r="5" spans="1:12" ht="16.5" customHeight="1">
      <c r="A5" s="32"/>
      <c r="B5" s="329" t="s">
        <v>68</v>
      </c>
      <c r="C5" s="330"/>
      <c r="D5" s="331"/>
      <c r="E5" s="338" t="s">
        <v>69</v>
      </c>
      <c r="F5" s="339"/>
      <c r="G5" s="34" t="s">
        <v>21</v>
      </c>
      <c r="H5" s="34" t="s">
        <v>22</v>
      </c>
      <c r="I5" s="35"/>
      <c r="J5" s="338" t="s">
        <v>70</v>
      </c>
      <c r="K5" s="345"/>
      <c r="L5" s="27"/>
    </row>
    <row r="6" spans="1:12" ht="12.75">
      <c r="A6" s="27"/>
      <c r="B6" s="332"/>
      <c r="C6" s="333"/>
      <c r="D6" s="334"/>
      <c r="E6" s="340"/>
      <c r="F6" s="341"/>
      <c r="G6" s="36" t="s">
        <v>23</v>
      </c>
      <c r="H6" s="36" t="s">
        <v>24</v>
      </c>
      <c r="I6" s="36" t="s">
        <v>25</v>
      </c>
      <c r="J6" s="346"/>
      <c r="K6" s="347"/>
      <c r="L6" s="27"/>
    </row>
    <row r="7" spans="1:12" ht="12.75">
      <c r="A7" s="38" t="s">
        <v>26</v>
      </c>
      <c r="B7" s="335"/>
      <c r="C7" s="336"/>
      <c r="D7" s="337"/>
      <c r="E7" s="342"/>
      <c r="F7" s="343"/>
      <c r="G7" s="39" t="s">
        <v>27</v>
      </c>
      <c r="H7" s="39" t="s">
        <v>28</v>
      </c>
      <c r="I7" s="40"/>
      <c r="J7" s="348"/>
      <c r="K7" s="349"/>
      <c r="L7" s="27"/>
    </row>
    <row r="8" spans="1:12" ht="12.75">
      <c r="A8" s="27"/>
      <c r="B8" s="36" t="s">
        <v>8</v>
      </c>
      <c r="C8" s="36" t="s">
        <v>9</v>
      </c>
      <c r="D8" s="36" t="s">
        <v>29</v>
      </c>
      <c r="E8" s="39" t="s">
        <v>8</v>
      </c>
      <c r="F8" s="39" t="s">
        <v>9</v>
      </c>
      <c r="G8" s="344" t="s">
        <v>71</v>
      </c>
      <c r="H8" s="344" t="s">
        <v>71</v>
      </c>
      <c r="I8" s="344" t="s">
        <v>71</v>
      </c>
      <c r="J8" s="39" t="s">
        <v>8</v>
      </c>
      <c r="K8" s="36" t="s">
        <v>9</v>
      </c>
      <c r="L8" s="27"/>
    </row>
    <row r="9" spans="1:11" ht="13.5" thickBot="1">
      <c r="A9" s="27"/>
      <c r="B9" s="36"/>
      <c r="C9" s="36"/>
      <c r="D9" s="39" t="s">
        <v>30</v>
      </c>
      <c r="E9" s="39"/>
      <c r="F9" s="39"/>
      <c r="G9" s="344"/>
      <c r="H9" s="344"/>
      <c r="I9" s="344"/>
      <c r="J9" s="70"/>
      <c r="K9" s="71"/>
    </row>
    <row r="10" spans="1:11" ht="12.75">
      <c r="A10" s="41" t="s">
        <v>31</v>
      </c>
      <c r="B10" s="42">
        <v>1331316.38486</v>
      </c>
      <c r="C10" s="42">
        <v>1994940.7697800002</v>
      </c>
      <c r="D10" s="42">
        <v>185052.35944</v>
      </c>
      <c r="E10" s="42">
        <v>604138.54215</v>
      </c>
      <c r="F10" s="42">
        <v>609223.3639300001</v>
      </c>
      <c r="G10" s="42">
        <v>15599.489639999998</v>
      </c>
      <c r="H10" s="42">
        <v>111244.07444000001</v>
      </c>
      <c r="I10" s="42">
        <v>23599.662080000002</v>
      </c>
      <c r="J10" s="42">
        <v>2123627.7225800003</v>
      </c>
      <c r="K10" s="43">
        <v>1114348.4938299998</v>
      </c>
    </row>
    <row r="11" spans="1:11" ht="12.75">
      <c r="A11" s="27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12.75">
      <c r="A12" s="57" t="s">
        <v>371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12.75">
      <c r="A13" s="57" t="s">
        <v>32</v>
      </c>
      <c r="B13" s="297">
        <f>SUM(B14:B26)</f>
        <v>1324469.46786</v>
      </c>
      <c r="C13" s="297">
        <f aca="true" t="shared" si="0" ref="C13:K13">SUM(C14:C26)</f>
        <v>922387.8017899999</v>
      </c>
      <c r="D13" s="297">
        <f t="shared" si="0"/>
        <v>81428.1496</v>
      </c>
      <c r="E13" s="297">
        <f t="shared" si="0"/>
        <v>602683.9289899999</v>
      </c>
      <c r="F13" s="297">
        <f t="shared" si="0"/>
        <v>376489.55254999996</v>
      </c>
      <c r="G13" s="297">
        <f t="shared" si="0"/>
        <v>13939.34274</v>
      </c>
      <c r="H13" s="297">
        <f t="shared" si="0"/>
        <v>39112.95046</v>
      </c>
      <c r="I13" s="297">
        <f t="shared" si="0"/>
        <v>20380.483840000004</v>
      </c>
      <c r="J13" s="297">
        <f t="shared" si="0"/>
        <v>1540411.1959600002</v>
      </c>
      <c r="K13" s="298">
        <f t="shared" si="0"/>
        <v>248902.86135</v>
      </c>
    </row>
    <row r="14" spans="1:11" ht="12.75">
      <c r="A14" s="27" t="s">
        <v>33</v>
      </c>
      <c r="B14" s="72">
        <v>497.84966000000003</v>
      </c>
      <c r="C14" s="44" t="s">
        <v>34</v>
      </c>
      <c r="D14" s="72">
        <v>918.4983599999999</v>
      </c>
      <c r="E14" s="72">
        <v>2212.35586</v>
      </c>
      <c r="F14" s="72">
        <v>33336.983490000006</v>
      </c>
      <c r="G14" s="72">
        <v>27.255</v>
      </c>
      <c r="H14" s="72">
        <v>459.02102</v>
      </c>
      <c r="I14" s="72">
        <v>6651.24096</v>
      </c>
      <c r="J14" s="72">
        <v>76685.61992</v>
      </c>
      <c r="K14" s="73">
        <v>81856.48185</v>
      </c>
    </row>
    <row r="15" spans="1:11" ht="12.75">
      <c r="A15" s="27" t="s">
        <v>35</v>
      </c>
      <c r="B15" s="44"/>
      <c r="C15" s="44" t="s">
        <v>34</v>
      </c>
      <c r="D15" s="72">
        <v>301.328</v>
      </c>
      <c r="E15" s="44" t="s">
        <v>34</v>
      </c>
      <c r="F15" s="72">
        <v>386.9216</v>
      </c>
      <c r="G15" s="44" t="s">
        <v>34</v>
      </c>
      <c r="H15" s="44" t="s">
        <v>34</v>
      </c>
      <c r="I15" s="44" t="s">
        <v>34</v>
      </c>
      <c r="J15" s="72">
        <v>3781.6160200000004</v>
      </c>
      <c r="K15" s="73">
        <v>495.97691</v>
      </c>
    </row>
    <row r="16" spans="1:11" ht="12.75">
      <c r="A16" s="27" t="s">
        <v>36</v>
      </c>
      <c r="B16" s="72">
        <v>80.56356</v>
      </c>
      <c r="C16" s="44" t="s">
        <v>34</v>
      </c>
      <c r="D16" s="72">
        <v>1070.72524</v>
      </c>
      <c r="E16" s="72">
        <v>29.80549</v>
      </c>
      <c r="F16" s="44">
        <v>11562.11109</v>
      </c>
      <c r="G16" s="72">
        <v>2328.9777</v>
      </c>
      <c r="H16" s="44" t="s">
        <v>34</v>
      </c>
      <c r="I16" s="72">
        <v>1284.6848</v>
      </c>
      <c r="J16" s="44">
        <v>1808.53582</v>
      </c>
      <c r="K16" s="73">
        <v>8148.820679999999</v>
      </c>
    </row>
    <row r="17" spans="1:11" ht="12.75">
      <c r="A17" s="27" t="s">
        <v>37</v>
      </c>
      <c r="B17" s="72">
        <v>10644.2259</v>
      </c>
      <c r="C17" s="44" t="s">
        <v>34</v>
      </c>
      <c r="D17" s="72"/>
      <c r="E17" s="72">
        <v>44.6446</v>
      </c>
      <c r="F17" s="72">
        <v>446.93139</v>
      </c>
      <c r="G17" s="44" t="s">
        <v>34</v>
      </c>
      <c r="H17" s="72">
        <v>6.7536000000000005</v>
      </c>
      <c r="I17" s="44" t="s">
        <v>34</v>
      </c>
      <c r="J17" s="72">
        <v>1202.83618</v>
      </c>
      <c r="K17" s="73">
        <v>372.3005</v>
      </c>
    </row>
    <row r="18" spans="1:11" ht="12.75">
      <c r="A18" s="27" t="s">
        <v>38</v>
      </c>
      <c r="B18" s="72">
        <v>1026.29296</v>
      </c>
      <c r="C18" s="44" t="s">
        <v>34</v>
      </c>
      <c r="D18" s="72">
        <v>93.49752</v>
      </c>
      <c r="E18" s="72">
        <v>3335.51075</v>
      </c>
      <c r="F18" s="72">
        <v>1823.98636</v>
      </c>
      <c r="G18" s="72">
        <v>459.39095999999995</v>
      </c>
      <c r="H18" s="44" t="s">
        <v>34</v>
      </c>
      <c r="I18" s="44" t="s">
        <v>34</v>
      </c>
      <c r="J18" s="72">
        <v>198241.95664000002</v>
      </c>
      <c r="K18" s="73">
        <v>2694.69915</v>
      </c>
    </row>
    <row r="19" spans="1:11" ht="12.75">
      <c r="A19" s="27" t="s">
        <v>39</v>
      </c>
      <c r="B19" s="72">
        <v>1210333.62296</v>
      </c>
      <c r="C19" s="72">
        <v>20.0963</v>
      </c>
      <c r="D19" s="72">
        <v>24285.47096</v>
      </c>
      <c r="E19" s="72">
        <v>551229.9793</v>
      </c>
      <c r="F19" s="72">
        <v>312207.51195</v>
      </c>
      <c r="G19" s="72">
        <v>7536.827219999999</v>
      </c>
      <c r="H19" s="72">
        <v>36237.39354</v>
      </c>
      <c r="I19" s="72">
        <v>12098.92992</v>
      </c>
      <c r="J19" s="72">
        <v>411712.04620000004</v>
      </c>
      <c r="K19" s="73">
        <v>134603.0114</v>
      </c>
    </row>
    <row r="20" spans="1:11" ht="12.75">
      <c r="A20" s="27" t="s">
        <v>40</v>
      </c>
      <c r="B20" s="44" t="s">
        <v>34</v>
      </c>
      <c r="C20" s="44" t="s">
        <v>34</v>
      </c>
      <c r="D20" s="44" t="s">
        <v>34</v>
      </c>
      <c r="E20" s="44" t="s">
        <v>34</v>
      </c>
      <c r="F20" s="72">
        <v>47.626360000000005</v>
      </c>
      <c r="G20" s="44" t="s">
        <v>34</v>
      </c>
      <c r="H20" s="44" t="s">
        <v>34</v>
      </c>
      <c r="I20" s="44" t="s">
        <v>34</v>
      </c>
      <c r="J20" s="44" t="s">
        <v>34</v>
      </c>
      <c r="K20" s="73">
        <v>28.6</v>
      </c>
    </row>
    <row r="21" spans="1:11" ht="12.75">
      <c r="A21" s="27" t="s">
        <v>41</v>
      </c>
      <c r="B21" s="44" t="s">
        <v>34</v>
      </c>
      <c r="C21" s="44" t="s">
        <v>34</v>
      </c>
      <c r="D21" s="72">
        <v>836.6736000000001</v>
      </c>
      <c r="E21" s="44" t="s">
        <v>34</v>
      </c>
      <c r="F21" s="72">
        <v>808.51628</v>
      </c>
      <c r="G21" s="44" t="s">
        <v>34</v>
      </c>
      <c r="H21" s="72">
        <v>38.48078</v>
      </c>
      <c r="I21" s="44" t="s">
        <v>34</v>
      </c>
      <c r="J21" s="72">
        <v>854.8085000000001</v>
      </c>
      <c r="K21" s="73">
        <v>314.42839999999995</v>
      </c>
    </row>
    <row r="22" spans="1:11" ht="12.75">
      <c r="A22" s="27" t="s">
        <v>42</v>
      </c>
      <c r="B22" s="44" t="s">
        <v>34</v>
      </c>
      <c r="C22" s="44" t="s">
        <v>34</v>
      </c>
      <c r="D22" s="44" t="s">
        <v>34</v>
      </c>
      <c r="E22" s="44" t="s">
        <v>34</v>
      </c>
      <c r="F22" s="72">
        <v>950.9722300000001</v>
      </c>
      <c r="G22" s="44" t="s">
        <v>34</v>
      </c>
      <c r="H22" s="44" t="s">
        <v>34</v>
      </c>
      <c r="I22" s="44" t="s">
        <v>34</v>
      </c>
      <c r="J22" s="72">
        <v>47.469240000000006</v>
      </c>
      <c r="K22" s="73">
        <v>483.71323</v>
      </c>
    </row>
    <row r="23" spans="1:11" ht="12.75">
      <c r="A23" s="27" t="s">
        <v>43</v>
      </c>
      <c r="B23" s="72">
        <v>145.2297</v>
      </c>
      <c r="C23" s="44" t="s">
        <v>34</v>
      </c>
      <c r="D23" s="72">
        <v>454.46804</v>
      </c>
      <c r="E23" s="72">
        <v>1362.65987</v>
      </c>
      <c r="F23" s="72">
        <v>534.8284600000001</v>
      </c>
      <c r="G23" s="72">
        <v>66.24</v>
      </c>
      <c r="H23" s="72">
        <v>219.0431</v>
      </c>
      <c r="I23" s="72">
        <v>86.41152</v>
      </c>
      <c r="J23" s="72">
        <v>15599.092600000002</v>
      </c>
      <c r="K23" s="73">
        <v>6678.5390099999995</v>
      </c>
    </row>
    <row r="24" spans="1:11" ht="12.75">
      <c r="A24" s="27" t="s">
        <v>44</v>
      </c>
      <c r="B24" s="72">
        <v>80787.26348000001</v>
      </c>
      <c r="C24" s="72">
        <v>922367.70549</v>
      </c>
      <c r="D24" s="72">
        <v>52273.2226</v>
      </c>
      <c r="E24" s="72">
        <v>29051.64977</v>
      </c>
      <c r="F24" s="72">
        <v>12115.28479</v>
      </c>
      <c r="G24" s="72">
        <v>3319.86186</v>
      </c>
      <c r="H24" s="72">
        <v>2141.5746000000004</v>
      </c>
      <c r="I24" s="72">
        <v>130.74432000000002</v>
      </c>
      <c r="J24" s="72">
        <v>369255.2773</v>
      </c>
      <c r="K24" s="73">
        <v>8341.65904</v>
      </c>
    </row>
    <row r="25" spans="1:11" ht="12.75">
      <c r="A25" s="27" t="s">
        <v>45</v>
      </c>
      <c r="B25" s="72">
        <v>238.7</v>
      </c>
      <c r="C25" s="44" t="s">
        <v>34</v>
      </c>
      <c r="D25" s="72">
        <v>10.36</v>
      </c>
      <c r="E25" s="44" t="s">
        <v>34</v>
      </c>
      <c r="F25" s="72">
        <v>2141.56573</v>
      </c>
      <c r="G25" s="44" t="s">
        <v>34</v>
      </c>
      <c r="H25" s="72">
        <v>8.88152</v>
      </c>
      <c r="I25" s="44" t="s">
        <v>34</v>
      </c>
      <c r="J25" s="72">
        <v>122.0856</v>
      </c>
      <c r="K25" s="73">
        <v>199.62514000000002</v>
      </c>
    </row>
    <row r="26" spans="1:11" ht="12.75">
      <c r="A26" s="27" t="s">
        <v>46</v>
      </c>
      <c r="B26" s="72">
        <v>20715.71964</v>
      </c>
      <c r="C26" s="44" t="s">
        <v>34</v>
      </c>
      <c r="D26" s="72">
        <v>1183.90528</v>
      </c>
      <c r="E26" s="72">
        <v>15417.323349999999</v>
      </c>
      <c r="F26" s="72">
        <v>126.31282</v>
      </c>
      <c r="G26" s="72">
        <v>200.79</v>
      </c>
      <c r="H26" s="72">
        <v>1.8023</v>
      </c>
      <c r="I26" s="72">
        <v>128.47232</v>
      </c>
      <c r="J26" s="72">
        <v>461099.85194</v>
      </c>
      <c r="K26" s="73">
        <v>4685.00604</v>
      </c>
    </row>
    <row r="27" spans="1:11" ht="12.75">
      <c r="A27" s="27"/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2.75">
      <c r="A28" s="57" t="s">
        <v>355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1" ht="12.75">
      <c r="A29" s="27" t="s">
        <v>47</v>
      </c>
      <c r="B29" s="44" t="s">
        <v>34</v>
      </c>
      <c r="C29" s="44" t="s">
        <v>34</v>
      </c>
      <c r="D29" s="44" t="s">
        <v>34</v>
      </c>
      <c r="E29" s="44" t="s">
        <v>34</v>
      </c>
      <c r="F29" s="44" t="s">
        <v>34</v>
      </c>
      <c r="G29" s="44" t="s">
        <v>34</v>
      </c>
      <c r="H29" s="44" t="s">
        <v>34</v>
      </c>
      <c r="I29" s="44" t="s">
        <v>34</v>
      </c>
      <c r="J29" s="72">
        <v>703.7667</v>
      </c>
      <c r="K29" s="73">
        <v>167.3815</v>
      </c>
    </row>
    <row r="30" spans="1:11" ht="12.75">
      <c r="A30" s="27" t="s">
        <v>130</v>
      </c>
      <c r="B30" s="44" t="s">
        <v>34</v>
      </c>
      <c r="C30" s="44" t="s">
        <v>34</v>
      </c>
      <c r="D30" s="44" t="s">
        <v>34</v>
      </c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73">
        <v>50.99379999999999</v>
      </c>
    </row>
    <row r="31" spans="1:11" ht="12.75">
      <c r="A31" s="27" t="s">
        <v>48</v>
      </c>
      <c r="B31" s="44" t="s">
        <v>34</v>
      </c>
      <c r="C31" s="44" t="s">
        <v>34</v>
      </c>
      <c r="D31" s="44" t="s">
        <v>34</v>
      </c>
      <c r="E31" s="44" t="s">
        <v>34</v>
      </c>
      <c r="F31" s="72">
        <v>2041.5171000000003</v>
      </c>
      <c r="G31" s="44" t="s">
        <v>34</v>
      </c>
      <c r="H31" s="44" t="s">
        <v>34</v>
      </c>
      <c r="I31" s="44" t="s">
        <v>34</v>
      </c>
      <c r="J31" s="72">
        <v>4656.47</v>
      </c>
      <c r="K31" s="73">
        <v>5906.582109999999</v>
      </c>
    </row>
    <row r="32" spans="1:11" ht="12.75">
      <c r="A32" s="27" t="s">
        <v>49</v>
      </c>
      <c r="B32" s="44" t="s">
        <v>34</v>
      </c>
      <c r="C32" s="44" t="s">
        <v>34</v>
      </c>
      <c r="D32" s="44" t="s">
        <v>34</v>
      </c>
      <c r="E32" s="44" t="s">
        <v>34</v>
      </c>
      <c r="F32" s="72">
        <v>91.962</v>
      </c>
      <c r="G32" s="44" t="s">
        <v>34</v>
      </c>
      <c r="H32" s="44" t="s">
        <v>34</v>
      </c>
      <c r="I32" s="44" t="s">
        <v>34</v>
      </c>
      <c r="J32" s="72">
        <v>19.11</v>
      </c>
      <c r="K32" s="73">
        <v>4447.52451</v>
      </c>
    </row>
    <row r="33" spans="1:11" ht="12.75">
      <c r="A33" s="27" t="s">
        <v>50</v>
      </c>
      <c r="B33" s="72">
        <v>6313.0144</v>
      </c>
      <c r="C33" s="44" t="s">
        <v>34</v>
      </c>
      <c r="D33" s="72">
        <v>36972.8272</v>
      </c>
      <c r="E33" s="44" t="s">
        <v>34</v>
      </c>
      <c r="F33" s="72">
        <v>2455.726</v>
      </c>
      <c r="G33" s="44" t="s">
        <v>34</v>
      </c>
      <c r="H33" s="72">
        <v>1860.9129400000002</v>
      </c>
      <c r="I33" s="44" t="s">
        <v>34</v>
      </c>
      <c r="J33" s="72">
        <v>12263.02532</v>
      </c>
      <c r="K33" s="73">
        <v>254.52284</v>
      </c>
    </row>
    <row r="34" spans="1:11" ht="12.75">
      <c r="A34" s="27" t="s">
        <v>51</v>
      </c>
      <c r="B34" s="44" t="s">
        <v>34</v>
      </c>
      <c r="C34" s="44" t="s">
        <v>34</v>
      </c>
      <c r="D34" s="44" t="s">
        <v>34</v>
      </c>
      <c r="E34" s="44" t="s">
        <v>34</v>
      </c>
      <c r="F34" s="72">
        <v>914.7048800000001</v>
      </c>
      <c r="G34" s="44" t="s">
        <v>34</v>
      </c>
      <c r="H34" s="72">
        <v>770.6876</v>
      </c>
      <c r="I34" s="44" t="s">
        <v>34</v>
      </c>
      <c r="J34" s="44" t="s">
        <v>34</v>
      </c>
      <c r="K34" s="73">
        <v>5267.44504</v>
      </c>
    </row>
    <row r="35" spans="1:11" ht="12.75">
      <c r="A35" s="27" t="s">
        <v>52</v>
      </c>
      <c r="B35" s="44" t="s">
        <v>34</v>
      </c>
      <c r="C35" s="44" t="s">
        <v>34</v>
      </c>
      <c r="D35" s="44" t="s">
        <v>34</v>
      </c>
      <c r="E35" s="72">
        <v>32.8185</v>
      </c>
      <c r="F35" s="72">
        <v>2452.1903100000004</v>
      </c>
      <c r="G35" s="44" t="s">
        <v>34</v>
      </c>
      <c r="H35" s="72">
        <v>23.931060000000002</v>
      </c>
      <c r="I35" s="44" t="s">
        <v>34</v>
      </c>
      <c r="J35" s="72">
        <v>19651.3954</v>
      </c>
      <c r="K35" s="73">
        <v>28343.31357</v>
      </c>
    </row>
    <row r="36" spans="1:11" ht="12.75">
      <c r="A36" s="27" t="s">
        <v>53</v>
      </c>
      <c r="B36" s="44" t="s">
        <v>34</v>
      </c>
      <c r="C36" s="44" t="s">
        <v>34</v>
      </c>
      <c r="D36" s="44" t="s">
        <v>34</v>
      </c>
      <c r="E36" s="44" t="s">
        <v>34</v>
      </c>
      <c r="F36" s="44" t="s">
        <v>34</v>
      </c>
      <c r="G36" s="44" t="s">
        <v>34</v>
      </c>
      <c r="H36" s="44" t="s">
        <v>34</v>
      </c>
      <c r="I36" s="44" t="s">
        <v>34</v>
      </c>
      <c r="J36" s="72">
        <v>5128.7691</v>
      </c>
      <c r="K36" s="73">
        <v>2598.8963</v>
      </c>
    </row>
    <row r="37" spans="1:11" ht="12.75">
      <c r="A37" s="27" t="s">
        <v>54</v>
      </c>
      <c r="B37" s="72">
        <v>135.60778000000002</v>
      </c>
      <c r="C37" s="44" t="s">
        <v>34</v>
      </c>
      <c r="D37" s="72">
        <v>18.75456</v>
      </c>
      <c r="E37" s="44" t="s">
        <v>34</v>
      </c>
      <c r="F37" s="72">
        <v>4335.23016</v>
      </c>
      <c r="G37" s="72">
        <v>1356.9678</v>
      </c>
      <c r="H37" s="72">
        <v>2500.1117000000004</v>
      </c>
      <c r="I37" s="72">
        <v>30.72</v>
      </c>
      <c r="J37" s="72">
        <v>48083.994139999995</v>
      </c>
      <c r="K37" s="73">
        <v>5709.5395499999995</v>
      </c>
    </row>
    <row r="38" spans="1:11" ht="12.75">
      <c r="A38" s="27" t="s">
        <v>55</v>
      </c>
      <c r="B38" s="44" t="s">
        <v>34</v>
      </c>
      <c r="C38" s="44" t="s">
        <v>34</v>
      </c>
      <c r="D38" s="44" t="s">
        <v>34</v>
      </c>
      <c r="E38" s="72">
        <v>141.0981</v>
      </c>
      <c r="F38" s="72">
        <v>159.165</v>
      </c>
      <c r="G38" s="44" t="s">
        <v>34</v>
      </c>
      <c r="H38" s="72">
        <v>81.07</v>
      </c>
      <c r="I38" s="44" t="s">
        <v>34</v>
      </c>
      <c r="J38" s="72">
        <v>3928.3972000000003</v>
      </c>
      <c r="K38" s="73">
        <v>1632.89698</v>
      </c>
    </row>
    <row r="39" spans="1:11" ht="12.75">
      <c r="A39" s="27" t="s">
        <v>56</v>
      </c>
      <c r="B39" s="72">
        <v>15.4</v>
      </c>
      <c r="C39" s="44" t="s">
        <v>34</v>
      </c>
      <c r="D39" s="44" t="s">
        <v>34</v>
      </c>
      <c r="E39" s="44" t="s">
        <v>34</v>
      </c>
      <c r="F39" s="72">
        <v>3262.24453</v>
      </c>
      <c r="G39" s="44" t="s">
        <v>34</v>
      </c>
      <c r="H39" s="72">
        <v>3.5376000000000003</v>
      </c>
      <c r="I39" s="44" t="s">
        <v>34</v>
      </c>
      <c r="J39" s="72">
        <v>26463.40606</v>
      </c>
      <c r="K39" s="73">
        <v>13660.8043</v>
      </c>
    </row>
    <row r="40" spans="1:11" ht="12.75">
      <c r="A40" s="27" t="s">
        <v>131</v>
      </c>
      <c r="B40" s="44" t="s">
        <v>34</v>
      </c>
      <c r="C40" s="44" t="s">
        <v>34</v>
      </c>
      <c r="D40" s="44" t="s">
        <v>34</v>
      </c>
      <c r="E40" s="44" t="s">
        <v>34</v>
      </c>
      <c r="F40" s="72">
        <v>26.462</v>
      </c>
      <c r="G40" s="44" t="s">
        <v>34</v>
      </c>
      <c r="H40" s="44" t="s">
        <v>34</v>
      </c>
      <c r="I40" s="44" t="s">
        <v>34</v>
      </c>
      <c r="J40" s="72">
        <v>36.96602</v>
      </c>
      <c r="K40" s="73">
        <v>2091.3864399999998</v>
      </c>
    </row>
    <row r="41" spans="1:11" ht="12.75">
      <c r="A41" s="27"/>
      <c r="B41" s="44"/>
      <c r="C41" s="44"/>
      <c r="D41" s="44"/>
      <c r="E41" s="44"/>
      <c r="F41" s="44"/>
      <c r="G41" s="44"/>
      <c r="H41" s="44"/>
      <c r="I41" s="44"/>
      <c r="J41" s="44"/>
      <c r="K41" s="45"/>
    </row>
    <row r="42" spans="1:11" ht="12.75">
      <c r="A42" s="57" t="s">
        <v>372</v>
      </c>
      <c r="B42" s="44"/>
      <c r="C42" s="44"/>
      <c r="D42" s="44"/>
      <c r="E42" s="44"/>
      <c r="F42" s="44"/>
      <c r="G42" s="44"/>
      <c r="H42" s="44"/>
      <c r="I42" s="44"/>
      <c r="J42" s="44"/>
      <c r="K42" s="45"/>
    </row>
    <row r="43" spans="1:11" ht="12.75">
      <c r="A43" s="27" t="s">
        <v>57</v>
      </c>
      <c r="B43" s="44" t="s">
        <v>34</v>
      </c>
      <c r="C43" s="72">
        <v>42875.13552</v>
      </c>
      <c r="D43" s="44" t="s">
        <v>34</v>
      </c>
      <c r="E43" s="44" t="s">
        <v>34</v>
      </c>
      <c r="F43" s="72">
        <v>18.21555</v>
      </c>
      <c r="G43" s="44" t="s">
        <v>34</v>
      </c>
      <c r="H43" s="44" t="s">
        <v>34</v>
      </c>
      <c r="I43" s="44" t="s">
        <v>34</v>
      </c>
      <c r="J43" s="72">
        <v>4319.89012</v>
      </c>
      <c r="K43" s="73">
        <v>300.00256</v>
      </c>
    </row>
    <row r="44" spans="1:11" ht="12.75">
      <c r="A44" s="27" t="s">
        <v>58</v>
      </c>
      <c r="B44" s="44" t="s">
        <v>34</v>
      </c>
      <c r="C44" s="44" t="s">
        <v>34</v>
      </c>
      <c r="D44" s="44" t="s">
        <v>34</v>
      </c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5" t="s">
        <v>34</v>
      </c>
    </row>
    <row r="45" spans="1:11" ht="12.75">
      <c r="A45" s="27" t="s">
        <v>59</v>
      </c>
      <c r="B45" s="72">
        <v>40.2248</v>
      </c>
      <c r="C45" s="72">
        <v>23349.48</v>
      </c>
      <c r="D45" s="72">
        <v>64627.456</v>
      </c>
      <c r="E45" s="44" t="s">
        <v>34</v>
      </c>
      <c r="F45" s="72">
        <v>26.39257</v>
      </c>
      <c r="G45" s="44" t="s">
        <v>34</v>
      </c>
      <c r="H45" s="44" t="s">
        <v>34</v>
      </c>
      <c r="I45" s="72">
        <v>1502.51136</v>
      </c>
      <c r="J45" s="72">
        <v>76563.88194</v>
      </c>
      <c r="K45" s="73">
        <v>135296.30829</v>
      </c>
    </row>
    <row r="46" spans="1:11" ht="12.75">
      <c r="A46" s="27" t="s">
        <v>60</v>
      </c>
      <c r="B46" s="44" t="s">
        <v>34</v>
      </c>
      <c r="C46" s="44" t="s">
        <v>34</v>
      </c>
      <c r="D46" s="72">
        <v>551.5072</v>
      </c>
      <c r="E46" s="44" t="s">
        <v>34</v>
      </c>
      <c r="F46" s="72">
        <v>1129.83963</v>
      </c>
      <c r="G46" s="44" t="s">
        <v>34</v>
      </c>
      <c r="H46" s="44" t="s">
        <v>34</v>
      </c>
      <c r="I46" s="44" t="s">
        <v>34</v>
      </c>
      <c r="J46" s="72">
        <v>3038.1733200000003</v>
      </c>
      <c r="K46" s="73">
        <v>20597.02359</v>
      </c>
    </row>
    <row r="47" spans="1:11" ht="12.75">
      <c r="A47" s="27" t="s">
        <v>61</v>
      </c>
      <c r="B47" s="72">
        <v>57.12322</v>
      </c>
      <c r="C47" s="44" t="s">
        <v>34</v>
      </c>
      <c r="D47" s="72">
        <v>1050.5336</v>
      </c>
      <c r="E47" s="72">
        <v>64.82476</v>
      </c>
      <c r="F47" s="72">
        <v>22240.56037</v>
      </c>
      <c r="G47" s="44" t="s">
        <v>34</v>
      </c>
      <c r="H47" s="72">
        <v>1.072</v>
      </c>
      <c r="I47" s="72">
        <v>1685.93536</v>
      </c>
      <c r="J47" s="72">
        <v>138100.37514000002</v>
      </c>
      <c r="K47" s="73">
        <v>208056.88332</v>
      </c>
    </row>
    <row r="48" spans="1:11" ht="12.75">
      <c r="A48" s="27" t="s">
        <v>136</v>
      </c>
      <c r="B48" s="44" t="s">
        <v>34</v>
      </c>
      <c r="C48" s="44" t="s">
        <v>34</v>
      </c>
      <c r="D48" s="44" t="s">
        <v>34</v>
      </c>
      <c r="E48" s="44" t="s">
        <v>34</v>
      </c>
      <c r="F48" s="44" t="s">
        <v>34</v>
      </c>
      <c r="G48" s="44" t="s">
        <v>34</v>
      </c>
      <c r="H48" s="44" t="s">
        <v>34</v>
      </c>
      <c r="I48" s="44" t="s">
        <v>34</v>
      </c>
      <c r="J48" s="44" t="s">
        <v>34</v>
      </c>
      <c r="K48" s="45" t="s">
        <v>34</v>
      </c>
    </row>
    <row r="49" spans="1:11" ht="12.75">
      <c r="A49" s="27" t="s">
        <v>62</v>
      </c>
      <c r="B49" s="44" t="s">
        <v>34</v>
      </c>
      <c r="C49" s="44" t="s">
        <v>34</v>
      </c>
      <c r="D49" s="44" t="s">
        <v>34</v>
      </c>
      <c r="E49" s="44" t="s">
        <v>34</v>
      </c>
      <c r="F49" s="44" t="s">
        <v>34</v>
      </c>
      <c r="G49" s="44" t="s">
        <v>34</v>
      </c>
      <c r="H49" s="44" t="s">
        <v>34</v>
      </c>
      <c r="I49" s="44" t="s">
        <v>34</v>
      </c>
      <c r="J49" s="44" t="s">
        <v>34</v>
      </c>
      <c r="K49" s="45" t="s">
        <v>34</v>
      </c>
    </row>
    <row r="50" spans="1:11" ht="12.75">
      <c r="A50" s="27" t="s">
        <v>63</v>
      </c>
      <c r="B50" s="44" t="s">
        <v>34</v>
      </c>
      <c r="C50" s="44" t="s">
        <v>34</v>
      </c>
      <c r="D50" s="44" t="s">
        <v>34</v>
      </c>
      <c r="E50" s="72">
        <v>44.7876</v>
      </c>
      <c r="F50" s="44" t="s">
        <v>34</v>
      </c>
      <c r="G50" s="44" t="s">
        <v>34</v>
      </c>
      <c r="H50" s="44" t="s">
        <v>34</v>
      </c>
      <c r="I50" s="44" t="s">
        <v>34</v>
      </c>
      <c r="J50" s="72">
        <v>5271.03486</v>
      </c>
      <c r="K50" s="45" t="s">
        <v>34</v>
      </c>
    </row>
    <row r="51" spans="1:11" ht="13.5" thickBot="1">
      <c r="A51" s="46" t="s">
        <v>64</v>
      </c>
      <c r="B51" s="47" t="s">
        <v>34</v>
      </c>
      <c r="C51" s="47" t="s">
        <v>34</v>
      </c>
      <c r="D51" s="47" t="s">
        <v>34</v>
      </c>
      <c r="E51" s="47" t="s">
        <v>34</v>
      </c>
      <c r="F51" s="74">
        <v>86.09581999999999</v>
      </c>
      <c r="G51" s="47" t="s">
        <v>34</v>
      </c>
      <c r="H51" s="47" t="s">
        <v>34</v>
      </c>
      <c r="I51" s="47" t="s">
        <v>34</v>
      </c>
      <c r="J51" s="74">
        <v>326.8174</v>
      </c>
      <c r="K51" s="75">
        <v>6207.25534</v>
      </c>
    </row>
    <row r="52" spans="1:10" ht="12.75">
      <c r="A52" s="27" t="s">
        <v>65</v>
      </c>
      <c r="B52" s="27"/>
      <c r="C52" s="27"/>
      <c r="D52" s="27"/>
      <c r="E52" s="27"/>
      <c r="F52" s="27"/>
      <c r="G52" s="27"/>
      <c r="H52" s="27"/>
      <c r="I52" s="27"/>
      <c r="J52" s="27"/>
    </row>
    <row r="53" ht="12.75">
      <c r="A53" s="28" t="s">
        <v>66</v>
      </c>
    </row>
    <row r="54" ht="12.75">
      <c r="A54" s="28" t="s">
        <v>67</v>
      </c>
    </row>
    <row r="67" spans="1:11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31"/>
    </row>
    <row r="92" ht="12.75">
      <c r="A92" s="50"/>
    </row>
    <row r="101" ht="12.75">
      <c r="A101" s="50"/>
    </row>
    <row r="105" ht="12.75">
      <c r="A105" s="50"/>
    </row>
    <row r="109" ht="12.75">
      <c r="A109" s="50"/>
    </row>
  </sheetData>
  <mergeCells count="8">
    <mergeCell ref="A1:K1"/>
    <mergeCell ref="A3:K3"/>
    <mergeCell ref="B5:D7"/>
    <mergeCell ref="E5:F7"/>
    <mergeCell ref="G8:G9"/>
    <mergeCell ref="H8:H9"/>
    <mergeCell ref="I8:I9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61"/>
  <dimension ref="A1:I12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4.00390625" style="28" customWidth="1"/>
    <col min="2" max="16384" width="14.8515625" style="28" customWidth="1"/>
  </cols>
  <sheetData>
    <row r="1" spans="1:9" s="26" customFormat="1" ht="18">
      <c r="A1" s="328" t="s">
        <v>116</v>
      </c>
      <c r="B1" s="328"/>
      <c r="C1" s="328"/>
      <c r="D1" s="328"/>
      <c r="E1" s="328"/>
      <c r="F1" s="328"/>
      <c r="G1" s="328"/>
      <c r="H1" s="328"/>
      <c r="I1" s="328"/>
    </row>
    <row r="3" spans="1:9" ht="15">
      <c r="A3" s="325" t="s">
        <v>365</v>
      </c>
      <c r="B3" s="325"/>
      <c r="C3" s="325"/>
      <c r="D3" s="325"/>
      <c r="E3" s="325"/>
      <c r="F3" s="325"/>
      <c r="G3" s="325"/>
      <c r="H3" s="325"/>
      <c r="I3" s="326"/>
    </row>
    <row r="4" spans="1:8" ht="14.25">
      <c r="A4" s="51"/>
      <c r="B4" s="51"/>
      <c r="C4" s="51"/>
      <c r="D4" s="51"/>
      <c r="E4" s="51"/>
      <c r="F4" s="51"/>
      <c r="G4" s="51"/>
      <c r="H4" s="51"/>
    </row>
    <row r="5" spans="1:9" ht="12.75">
      <c r="A5" s="60"/>
      <c r="B5" s="61" t="s">
        <v>117</v>
      </c>
      <c r="C5" s="61" t="s">
        <v>118</v>
      </c>
      <c r="D5" s="61" t="s">
        <v>118</v>
      </c>
      <c r="E5" s="61" t="s">
        <v>118</v>
      </c>
      <c r="F5" s="62" t="s">
        <v>119</v>
      </c>
      <c r="G5" s="62"/>
      <c r="H5" s="63" t="s">
        <v>120</v>
      </c>
      <c r="I5" s="64"/>
    </row>
    <row r="6" spans="1:9" ht="12.75">
      <c r="A6" s="65"/>
      <c r="B6" s="39" t="s">
        <v>23</v>
      </c>
      <c r="C6" s="39" t="s">
        <v>121</v>
      </c>
      <c r="D6" s="39" t="s">
        <v>23</v>
      </c>
      <c r="E6" s="39" t="s">
        <v>23</v>
      </c>
      <c r="F6" s="39" t="s">
        <v>11</v>
      </c>
      <c r="G6" s="39" t="s">
        <v>122</v>
      </c>
      <c r="H6" s="39" t="s">
        <v>11</v>
      </c>
      <c r="I6" s="36" t="s">
        <v>123</v>
      </c>
    </row>
    <row r="7" spans="1:9" ht="12.75">
      <c r="A7" s="66" t="s">
        <v>26</v>
      </c>
      <c r="B7" s="39" t="s">
        <v>124</v>
      </c>
      <c r="C7" s="39" t="s">
        <v>125</v>
      </c>
      <c r="D7" s="39" t="s">
        <v>126</v>
      </c>
      <c r="E7" s="39" t="s">
        <v>127</v>
      </c>
      <c r="F7" s="40"/>
      <c r="G7" s="40"/>
      <c r="H7" s="40"/>
      <c r="I7" s="36" t="s">
        <v>128</v>
      </c>
    </row>
    <row r="8" spans="1:9" ht="15" thickBot="1">
      <c r="A8" s="65"/>
      <c r="B8" s="39" t="s">
        <v>134</v>
      </c>
      <c r="C8" s="39" t="s">
        <v>134</v>
      </c>
      <c r="D8" s="39" t="s">
        <v>134</v>
      </c>
      <c r="E8" s="39" t="s">
        <v>134</v>
      </c>
      <c r="F8" s="39" t="s">
        <v>129</v>
      </c>
      <c r="G8" s="39" t="s">
        <v>129</v>
      </c>
      <c r="H8" s="39" t="s">
        <v>129</v>
      </c>
      <c r="I8" s="36" t="s">
        <v>129</v>
      </c>
    </row>
    <row r="9" spans="1:9" ht="12.75">
      <c r="A9" s="41" t="s">
        <v>31</v>
      </c>
      <c r="B9" s="42">
        <v>122314.4741</v>
      </c>
      <c r="C9" s="42">
        <v>102869.82706000001</v>
      </c>
      <c r="D9" s="42">
        <v>630985.49206</v>
      </c>
      <c r="E9" s="42">
        <v>429086.5342200001</v>
      </c>
      <c r="F9" s="42">
        <v>733019.796</v>
      </c>
      <c r="G9" s="42">
        <v>25401.332</v>
      </c>
      <c r="H9" s="42">
        <v>3382732.446</v>
      </c>
      <c r="I9" s="43">
        <v>379583.666</v>
      </c>
    </row>
    <row r="10" spans="1:9" ht="12.75">
      <c r="A10" s="27"/>
      <c r="B10" s="44"/>
      <c r="C10" s="44"/>
      <c r="D10" s="44"/>
      <c r="E10" s="44"/>
      <c r="F10" s="44"/>
      <c r="G10" s="44"/>
      <c r="H10" s="44"/>
      <c r="I10" s="45"/>
    </row>
    <row r="11" spans="1:9" ht="12.75">
      <c r="A11" s="57" t="s">
        <v>371</v>
      </c>
      <c r="B11" s="44"/>
      <c r="C11" s="44"/>
      <c r="D11" s="44"/>
      <c r="E11" s="44"/>
      <c r="F11" s="44"/>
      <c r="G11" s="44"/>
      <c r="H11" s="44"/>
      <c r="I11" s="45"/>
    </row>
    <row r="12" spans="1:9" ht="12.75">
      <c r="A12" s="57" t="s">
        <v>32</v>
      </c>
      <c r="B12" s="297">
        <f>SUM(B13:B25)</f>
        <v>26133.32960000001</v>
      </c>
      <c r="C12" s="297">
        <f aca="true" t="shared" si="0" ref="C12:I12">SUM(C13:C25)</f>
        <v>78945.07543999999</v>
      </c>
      <c r="D12" s="297">
        <f t="shared" si="0"/>
        <v>608499.35146</v>
      </c>
      <c r="E12" s="297">
        <f t="shared" si="0"/>
        <v>818534.5455600001</v>
      </c>
      <c r="F12" s="297">
        <f t="shared" si="0"/>
        <v>377919.51700000005</v>
      </c>
      <c r="G12" s="297">
        <f t="shared" si="0"/>
        <v>10497.975</v>
      </c>
      <c r="H12" s="297">
        <f t="shared" si="0"/>
        <v>2899421.823</v>
      </c>
      <c r="I12" s="298">
        <f t="shared" si="0"/>
        <v>301818.199</v>
      </c>
    </row>
    <row r="13" spans="1:9" ht="12.75">
      <c r="A13" s="27" t="s">
        <v>33</v>
      </c>
      <c r="B13" s="72">
        <v>7129.1724</v>
      </c>
      <c r="C13" s="72">
        <v>5114.11362</v>
      </c>
      <c r="D13" s="72">
        <v>21228.362540000002</v>
      </c>
      <c r="E13" s="72">
        <v>429086.5342200001</v>
      </c>
      <c r="F13" s="72">
        <v>15230.17</v>
      </c>
      <c r="G13" s="72">
        <v>118.48</v>
      </c>
      <c r="H13" s="72">
        <v>367381.596</v>
      </c>
      <c r="I13" s="73">
        <v>33299.155</v>
      </c>
    </row>
    <row r="14" spans="1:9" ht="12.75">
      <c r="A14" s="27" t="s">
        <v>35</v>
      </c>
      <c r="B14" s="72">
        <v>185.21713</v>
      </c>
      <c r="C14" s="72">
        <v>8313.70694</v>
      </c>
      <c r="D14" s="72">
        <v>1433.85088</v>
      </c>
      <c r="E14" s="72">
        <v>23571.22842</v>
      </c>
      <c r="F14" s="72">
        <v>2426.522</v>
      </c>
      <c r="G14" s="44" t="s">
        <v>34</v>
      </c>
      <c r="H14" s="72">
        <v>92887.008</v>
      </c>
      <c r="I14" s="73">
        <v>1255.336</v>
      </c>
    </row>
    <row r="15" spans="1:9" ht="12.75">
      <c r="A15" s="27" t="s">
        <v>36</v>
      </c>
      <c r="B15" s="72">
        <v>1208.09619</v>
      </c>
      <c r="C15" s="72">
        <v>120.38334000000002</v>
      </c>
      <c r="D15" s="44">
        <v>22428.892640000002</v>
      </c>
      <c r="E15" s="44">
        <v>30968.462700000004</v>
      </c>
      <c r="F15" s="72">
        <v>2858.959</v>
      </c>
      <c r="G15" s="44" t="s">
        <v>34</v>
      </c>
      <c r="H15" s="44">
        <v>65994.446</v>
      </c>
      <c r="I15" s="73">
        <v>402.79</v>
      </c>
    </row>
    <row r="16" spans="1:9" ht="12.75">
      <c r="A16" s="27" t="s">
        <v>37</v>
      </c>
      <c r="B16" s="72">
        <v>95.76</v>
      </c>
      <c r="C16" s="72">
        <v>109.49708000000001</v>
      </c>
      <c r="D16" s="72">
        <v>7.80318</v>
      </c>
      <c r="E16" s="72">
        <v>792.79074</v>
      </c>
      <c r="F16" s="44" t="s">
        <v>34</v>
      </c>
      <c r="G16" s="44" t="s">
        <v>34</v>
      </c>
      <c r="H16" s="72">
        <v>5286.885</v>
      </c>
      <c r="I16" s="73">
        <v>47.734</v>
      </c>
    </row>
    <row r="17" spans="1:9" ht="12.75">
      <c r="A17" s="27" t="s">
        <v>38</v>
      </c>
      <c r="B17" s="72">
        <v>1727.91871</v>
      </c>
      <c r="C17" s="72">
        <v>40862.0058</v>
      </c>
      <c r="D17" s="72">
        <v>1386.0215600000001</v>
      </c>
      <c r="E17" s="72">
        <v>2035.7811000000002</v>
      </c>
      <c r="F17" s="72">
        <v>19793.843</v>
      </c>
      <c r="G17" s="44" t="s">
        <v>34</v>
      </c>
      <c r="H17" s="72">
        <v>627574.164</v>
      </c>
      <c r="I17" s="73">
        <v>94609.704</v>
      </c>
    </row>
    <row r="18" spans="1:9" ht="12.75">
      <c r="A18" s="27" t="s">
        <v>39</v>
      </c>
      <c r="B18" s="72">
        <v>6857.49995</v>
      </c>
      <c r="C18" s="72">
        <v>13912.284539999999</v>
      </c>
      <c r="D18" s="72">
        <v>281076.95</v>
      </c>
      <c r="E18" s="72">
        <v>48960.00774</v>
      </c>
      <c r="F18" s="72">
        <v>134864.005</v>
      </c>
      <c r="G18" s="72">
        <v>46.189</v>
      </c>
      <c r="H18" s="72">
        <v>732184.532</v>
      </c>
      <c r="I18" s="73">
        <v>85875.101</v>
      </c>
    </row>
    <row r="19" spans="1:9" ht="12.75">
      <c r="A19" s="27" t="s">
        <v>40</v>
      </c>
      <c r="B19" s="44" t="s">
        <v>34</v>
      </c>
      <c r="C19" s="44" t="s">
        <v>34</v>
      </c>
      <c r="D19" s="72">
        <v>214.89159999999998</v>
      </c>
      <c r="E19" s="44" t="s">
        <v>34</v>
      </c>
      <c r="F19" s="44" t="s">
        <v>34</v>
      </c>
      <c r="G19" s="44" t="s">
        <v>34</v>
      </c>
      <c r="H19" s="72">
        <v>1907.28</v>
      </c>
      <c r="I19" s="45" t="s">
        <v>34</v>
      </c>
    </row>
    <row r="20" spans="1:9" ht="12.75">
      <c r="A20" s="27" t="s">
        <v>41</v>
      </c>
      <c r="B20" s="72">
        <v>634.89944</v>
      </c>
      <c r="C20" s="72">
        <v>79.60568</v>
      </c>
      <c r="D20" s="72">
        <v>277.14302</v>
      </c>
      <c r="E20" s="72">
        <v>70.551</v>
      </c>
      <c r="F20" s="72">
        <v>46.693</v>
      </c>
      <c r="G20" s="44" t="s">
        <v>34</v>
      </c>
      <c r="H20" s="72">
        <v>68120.789</v>
      </c>
      <c r="I20" s="73">
        <v>7737.352</v>
      </c>
    </row>
    <row r="21" spans="1:9" ht="12.75">
      <c r="A21" s="27" t="s">
        <v>42</v>
      </c>
      <c r="B21" s="44" t="s">
        <v>34</v>
      </c>
      <c r="C21" s="72">
        <v>37.1525</v>
      </c>
      <c r="D21" s="72">
        <v>536.88712</v>
      </c>
      <c r="E21" s="72">
        <v>2566.19664</v>
      </c>
      <c r="F21" s="72">
        <v>324.933</v>
      </c>
      <c r="G21" s="44" t="s">
        <v>34</v>
      </c>
      <c r="H21" s="72">
        <v>1991.088</v>
      </c>
      <c r="I21" s="45" t="s">
        <v>34</v>
      </c>
    </row>
    <row r="22" spans="1:9" ht="12.75">
      <c r="A22" s="27" t="s">
        <v>43</v>
      </c>
      <c r="B22" s="72">
        <v>3781.37753</v>
      </c>
      <c r="C22" s="72">
        <v>614.4215</v>
      </c>
      <c r="D22" s="72">
        <v>26359.525500000003</v>
      </c>
      <c r="E22" s="72">
        <v>27036.006660000003</v>
      </c>
      <c r="F22" s="72">
        <v>553.178</v>
      </c>
      <c r="G22" s="72">
        <v>321.005</v>
      </c>
      <c r="H22" s="72">
        <v>259660.338</v>
      </c>
      <c r="I22" s="73">
        <v>6500.319</v>
      </c>
    </row>
    <row r="23" spans="1:9" ht="12.75">
      <c r="A23" s="27" t="s">
        <v>44</v>
      </c>
      <c r="B23" s="72">
        <v>3947.23385</v>
      </c>
      <c r="C23" s="72">
        <v>3500.9343599999997</v>
      </c>
      <c r="D23" s="72">
        <v>234919.14446</v>
      </c>
      <c r="E23" s="72">
        <v>252647.31546</v>
      </c>
      <c r="F23" s="72">
        <v>120008.857</v>
      </c>
      <c r="G23" s="44" t="s">
        <v>34</v>
      </c>
      <c r="H23" s="72">
        <v>297242.868</v>
      </c>
      <c r="I23" s="73">
        <v>313.453</v>
      </c>
    </row>
    <row r="24" spans="1:9" ht="12.75">
      <c r="A24" s="27" t="s">
        <v>45</v>
      </c>
      <c r="B24" s="72">
        <v>519.24663</v>
      </c>
      <c r="C24" s="72">
        <v>4674.18798</v>
      </c>
      <c r="D24" s="72">
        <v>38.5847</v>
      </c>
      <c r="E24" s="72">
        <v>48.80574</v>
      </c>
      <c r="F24" s="72">
        <v>11246.08</v>
      </c>
      <c r="G24" s="72">
        <v>2466.1</v>
      </c>
      <c r="H24" s="72">
        <v>55787.664</v>
      </c>
      <c r="I24" s="73">
        <v>6659.078</v>
      </c>
    </row>
    <row r="25" spans="1:9" ht="12.75">
      <c r="A25" s="27" t="s">
        <v>46</v>
      </c>
      <c r="B25" s="72">
        <v>46.90777</v>
      </c>
      <c r="C25" s="72">
        <v>1606.7821000000001</v>
      </c>
      <c r="D25" s="72">
        <v>18591.294260000002</v>
      </c>
      <c r="E25" s="72">
        <v>750.8651400000001</v>
      </c>
      <c r="F25" s="72">
        <v>70566.277</v>
      </c>
      <c r="G25" s="72">
        <v>7546.201</v>
      </c>
      <c r="H25" s="72">
        <v>323403.165</v>
      </c>
      <c r="I25" s="73">
        <v>65118.177</v>
      </c>
    </row>
    <row r="26" spans="1:9" ht="12.75">
      <c r="A26" s="27"/>
      <c r="B26" s="44"/>
      <c r="C26" s="44"/>
      <c r="D26" s="44"/>
      <c r="E26" s="44"/>
      <c r="F26" s="44"/>
      <c r="G26" s="44"/>
      <c r="H26" s="44"/>
      <c r="I26" s="45"/>
    </row>
    <row r="27" spans="1:9" ht="12.75">
      <c r="A27" s="57" t="s">
        <v>355</v>
      </c>
      <c r="B27" s="44"/>
      <c r="C27" s="44"/>
      <c r="D27" s="44"/>
      <c r="E27" s="44"/>
      <c r="F27" s="44"/>
      <c r="G27" s="44"/>
      <c r="H27" s="44"/>
      <c r="I27" s="45"/>
    </row>
    <row r="28" spans="1:9" ht="12.75">
      <c r="A28" s="27" t="s">
        <v>47</v>
      </c>
      <c r="B28" s="44" t="s">
        <v>34</v>
      </c>
      <c r="C28" s="44" t="s">
        <v>34</v>
      </c>
      <c r="D28" s="72">
        <v>16.94</v>
      </c>
      <c r="E28" s="44" t="s">
        <v>34</v>
      </c>
      <c r="F28" s="44" t="s">
        <v>34</v>
      </c>
      <c r="G28" s="44" t="s">
        <v>34</v>
      </c>
      <c r="H28" s="72">
        <v>40.44</v>
      </c>
      <c r="I28" s="45" t="s">
        <v>34</v>
      </c>
    </row>
    <row r="29" spans="1:9" ht="12.75">
      <c r="A29" s="27" t="s">
        <v>130</v>
      </c>
      <c r="B29" s="44" t="s">
        <v>34</v>
      </c>
      <c r="C29" s="44" t="s">
        <v>34</v>
      </c>
      <c r="D29" s="44" t="s">
        <v>34</v>
      </c>
      <c r="E29" s="44" t="s">
        <v>34</v>
      </c>
      <c r="F29" s="44" t="s">
        <v>34</v>
      </c>
      <c r="G29" s="44" t="s">
        <v>34</v>
      </c>
      <c r="H29" s="44" t="s">
        <v>34</v>
      </c>
      <c r="I29" s="45" t="s">
        <v>34</v>
      </c>
    </row>
    <row r="30" spans="1:9" ht="12.75">
      <c r="A30" s="27" t="s">
        <v>48</v>
      </c>
      <c r="B30" s="44" t="s">
        <v>34</v>
      </c>
      <c r="C30" s="44" t="s">
        <v>34</v>
      </c>
      <c r="D30" s="72">
        <v>1.21968</v>
      </c>
      <c r="E30" s="44" t="s">
        <v>34</v>
      </c>
      <c r="F30" s="44" t="s">
        <v>34</v>
      </c>
      <c r="G30" s="44" t="s">
        <v>34</v>
      </c>
      <c r="H30" s="72">
        <v>19151.945</v>
      </c>
      <c r="I30" s="45" t="s">
        <v>34</v>
      </c>
    </row>
    <row r="31" spans="1:9" ht="12.75">
      <c r="A31" s="27" t="s">
        <v>49</v>
      </c>
      <c r="B31" s="44" t="s">
        <v>34</v>
      </c>
      <c r="C31" s="44" t="s">
        <v>34</v>
      </c>
      <c r="D31" s="44" t="s">
        <v>34</v>
      </c>
      <c r="E31" s="72">
        <v>1.1664</v>
      </c>
      <c r="F31" s="44" t="s">
        <v>34</v>
      </c>
      <c r="G31" s="44" t="s">
        <v>34</v>
      </c>
      <c r="H31" s="72">
        <v>2034.596</v>
      </c>
      <c r="I31" s="73">
        <v>22.907</v>
      </c>
    </row>
    <row r="32" spans="1:9" ht="12.75">
      <c r="A32" s="27" t="s">
        <v>50</v>
      </c>
      <c r="B32" s="72">
        <v>63.84</v>
      </c>
      <c r="C32" s="72">
        <v>211.82084</v>
      </c>
      <c r="D32" s="44" t="s">
        <v>34</v>
      </c>
      <c r="E32" s="44" t="s">
        <v>34</v>
      </c>
      <c r="F32" s="44" t="s">
        <v>34</v>
      </c>
      <c r="G32" s="44" t="s">
        <v>34</v>
      </c>
      <c r="H32" s="72">
        <v>299.867</v>
      </c>
      <c r="I32" s="45" t="s">
        <v>34</v>
      </c>
    </row>
    <row r="33" spans="1:9" ht="12.75">
      <c r="A33" s="27" t="s">
        <v>51</v>
      </c>
      <c r="B33" s="72">
        <v>554.3307000000001</v>
      </c>
      <c r="C33" s="44" t="s">
        <v>34</v>
      </c>
      <c r="D33" s="44" t="s">
        <v>34</v>
      </c>
      <c r="E33" s="72">
        <v>74.52</v>
      </c>
      <c r="F33" s="44" t="s">
        <v>34</v>
      </c>
      <c r="G33" s="44" t="s">
        <v>34</v>
      </c>
      <c r="H33" s="72">
        <v>987.508</v>
      </c>
      <c r="I33" s="45" t="s">
        <v>34</v>
      </c>
    </row>
    <row r="34" spans="1:9" ht="12.75">
      <c r="A34" s="27" t="s">
        <v>52</v>
      </c>
      <c r="B34" s="72">
        <v>29.526</v>
      </c>
      <c r="C34" s="72">
        <v>1266.16182</v>
      </c>
      <c r="D34" s="44" t="s">
        <v>34</v>
      </c>
      <c r="E34" s="44" t="s">
        <v>34</v>
      </c>
      <c r="F34" s="44" t="s">
        <v>34</v>
      </c>
      <c r="G34" s="44" t="s">
        <v>34</v>
      </c>
      <c r="H34" s="72">
        <v>41.821</v>
      </c>
      <c r="I34" s="73">
        <v>23.709</v>
      </c>
    </row>
    <row r="35" spans="1:9" ht="12.75">
      <c r="A35" s="27" t="s">
        <v>53</v>
      </c>
      <c r="B35" s="44" t="s">
        <v>34</v>
      </c>
      <c r="C35" s="72">
        <v>72.48780000000001</v>
      </c>
      <c r="D35" s="44" t="s">
        <v>34</v>
      </c>
      <c r="E35" s="72">
        <v>116.0811</v>
      </c>
      <c r="F35" s="44" t="s">
        <v>34</v>
      </c>
      <c r="G35" s="44" t="s">
        <v>34</v>
      </c>
      <c r="H35" s="72">
        <v>85.981</v>
      </c>
      <c r="I35" s="45" t="s">
        <v>34</v>
      </c>
    </row>
    <row r="36" spans="1:9" ht="12.75">
      <c r="A36" s="27" t="s">
        <v>54</v>
      </c>
      <c r="B36" s="72">
        <v>1133.6122</v>
      </c>
      <c r="C36" s="72">
        <v>1711.0801399999998</v>
      </c>
      <c r="D36" s="72">
        <v>137.35414</v>
      </c>
      <c r="E36" s="72">
        <v>4080.579120000001</v>
      </c>
      <c r="F36" s="44" t="s">
        <v>34</v>
      </c>
      <c r="G36" s="44" t="s">
        <v>34</v>
      </c>
      <c r="H36" s="72">
        <v>20383.863</v>
      </c>
      <c r="I36" s="73">
        <v>571.34</v>
      </c>
    </row>
    <row r="37" spans="1:9" ht="12.75">
      <c r="A37" s="27" t="s">
        <v>55</v>
      </c>
      <c r="B37" s="44" t="s">
        <v>34</v>
      </c>
      <c r="C37" s="72">
        <v>37.5375</v>
      </c>
      <c r="D37" s="44" t="s">
        <v>34</v>
      </c>
      <c r="E37" s="72">
        <v>4.309200000000001</v>
      </c>
      <c r="F37" s="72">
        <v>2037.617</v>
      </c>
      <c r="G37" s="44" t="s">
        <v>34</v>
      </c>
      <c r="H37" s="72">
        <v>7876.9</v>
      </c>
      <c r="I37" s="73">
        <v>44.013</v>
      </c>
    </row>
    <row r="38" spans="1:9" ht="12.75">
      <c r="A38" s="27" t="s">
        <v>56</v>
      </c>
      <c r="B38" s="72">
        <v>527.97276</v>
      </c>
      <c r="C38" s="44" t="s">
        <v>34</v>
      </c>
      <c r="D38" s="72">
        <v>32.95754</v>
      </c>
      <c r="E38" s="72">
        <v>2963.4012000000002</v>
      </c>
      <c r="F38" s="44" t="s">
        <v>34</v>
      </c>
      <c r="G38" s="44" t="s">
        <v>34</v>
      </c>
      <c r="H38" s="72">
        <v>4318.846</v>
      </c>
      <c r="I38" s="45" t="s">
        <v>34</v>
      </c>
    </row>
    <row r="39" spans="1:9" ht="12.75">
      <c r="A39" s="27" t="s">
        <v>131</v>
      </c>
      <c r="B39" s="72">
        <v>818.0032</v>
      </c>
      <c r="C39" s="72">
        <v>86.5018</v>
      </c>
      <c r="D39" s="44" t="s">
        <v>34</v>
      </c>
      <c r="E39" s="44" t="s">
        <v>34</v>
      </c>
      <c r="F39" s="44" t="s">
        <v>34</v>
      </c>
      <c r="G39" s="44" t="s">
        <v>34</v>
      </c>
      <c r="H39" s="72">
        <v>890.963</v>
      </c>
      <c r="I39" s="45" t="s">
        <v>34</v>
      </c>
    </row>
    <row r="40" spans="1:9" ht="12.75">
      <c r="A40" s="27"/>
      <c r="B40" s="44"/>
      <c r="C40" s="44"/>
      <c r="D40" s="44"/>
      <c r="E40" s="44"/>
      <c r="F40" s="44"/>
      <c r="G40" s="44"/>
      <c r="H40" s="44"/>
      <c r="I40" s="45"/>
    </row>
    <row r="41" spans="1:9" ht="12.75">
      <c r="A41" s="57" t="s">
        <v>372</v>
      </c>
      <c r="B41" s="44"/>
      <c r="C41" s="44"/>
      <c r="D41" s="44"/>
      <c r="E41" s="44"/>
      <c r="F41" s="44"/>
      <c r="G41" s="44"/>
      <c r="H41" s="44"/>
      <c r="I41" s="45"/>
    </row>
    <row r="42" spans="1:9" ht="12.75">
      <c r="A42" s="27" t="s">
        <v>57</v>
      </c>
      <c r="B42" s="72">
        <v>267.93515</v>
      </c>
      <c r="C42" s="72">
        <v>79.17448</v>
      </c>
      <c r="D42" s="72">
        <v>77.46816000000001</v>
      </c>
      <c r="E42" s="72">
        <v>2646.8418600000005</v>
      </c>
      <c r="F42" s="72">
        <v>244.516</v>
      </c>
      <c r="G42" s="44" t="s">
        <v>34</v>
      </c>
      <c r="H42" s="72">
        <v>2029.284</v>
      </c>
      <c r="I42" s="73">
        <v>1950.156</v>
      </c>
    </row>
    <row r="43" spans="1:9" ht="12.75">
      <c r="A43" s="27" t="s">
        <v>58</v>
      </c>
      <c r="B43" s="72">
        <v>695.9198400000001</v>
      </c>
      <c r="C43" s="44" t="s">
        <v>34</v>
      </c>
      <c r="D43" s="44" t="s">
        <v>34</v>
      </c>
      <c r="E43" s="44" t="s">
        <v>34</v>
      </c>
      <c r="F43" s="44" t="s">
        <v>34</v>
      </c>
      <c r="G43" s="44" t="s">
        <v>34</v>
      </c>
      <c r="H43" s="72">
        <v>16.251</v>
      </c>
      <c r="I43" s="45" t="s">
        <v>34</v>
      </c>
    </row>
    <row r="44" spans="1:9" ht="12.75">
      <c r="A44" s="27" t="s">
        <v>59</v>
      </c>
      <c r="B44" s="72">
        <v>6360.34994</v>
      </c>
      <c r="C44" s="72">
        <v>5142.01688</v>
      </c>
      <c r="D44" s="72">
        <v>26.580400000000004</v>
      </c>
      <c r="E44" s="44" t="s">
        <v>34</v>
      </c>
      <c r="F44" s="72">
        <v>31381.73</v>
      </c>
      <c r="G44" s="44" t="s">
        <v>34</v>
      </c>
      <c r="H44" s="72">
        <v>9910.749</v>
      </c>
      <c r="I44" s="45" t="s">
        <v>34</v>
      </c>
    </row>
    <row r="45" spans="1:9" ht="12.75">
      <c r="A45" s="27" t="s">
        <v>60</v>
      </c>
      <c r="B45" s="72">
        <v>644.25067</v>
      </c>
      <c r="C45" s="44" t="s">
        <v>34</v>
      </c>
      <c r="D45" s="44" t="s">
        <v>34</v>
      </c>
      <c r="E45" s="44" t="s">
        <v>34</v>
      </c>
      <c r="F45" s="72">
        <v>90264.291</v>
      </c>
      <c r="G45" s="72">
        <v>8416.067</v>
      </c>
      <c r="H45" s="72">
        <v>62987.376</v>
      </c>
      <c r="I45" s="73">
        <v>45356.251</v>
      </c>
    </row>
    <row r="46" spans="1:9" ht="12.75">
      <c r="A46" s="27" t="s">
        <v>61</v>
      </c>
      <c r="B46" s="72">
        <v>18861.01728</v>
      </c>
      <c r="C46" s="72">
        <v>466.85869999999994</v>
      </c>
      <c r="D46" s="72">
        <v>224.97244000000003</v>
      </c>
      <c r="E46" s="72">
        <v>27.00216</v>
      </c>
      <c r="F46" s="72">
        <v>106923.264</v>
      </c>
      <c r="G46" s="72">
        <v>1709.147</v>
      </c>
      <c r="H46" s="72">
        <v>143994.057</v>
      </c>
      <c r="I46" s="73">
        <v>178.241</v>
      </c>
    </row>
    <row r="47" spans="1:9" ht="12.75">
      <c r="A47" s="27" t="s">
        <v>136</v>
      </c>
      <c r="B47" s="44" t="s">
        <v>34</v>
      </c>
      <c r="C47" s="44" t="s">
        <v>34</v>
      </c>
      <c r="D47" s="44" t="s">
        <v>34</v>
      </c>
      <c r="E47" s="44" t="s">
        <v>34</v>
      </c>
      <c r="F47" s="44" t="s">
        <v>34</v>
      </c>
      <c r="G47" s="44" t="s">
        <v>34</v>
      </c>
      <c r="H47" s="72">
        <v>11.424</v>
      </c>
      <c r="I47" s="45" t="s">
        <v>34</v>
      </c>
    </row>
    <row r="48" spans="1:9" ht="12.75">
      <c r="A48" s="27" t="s">
        <v>132</v>
      </c>
      <c r="B48" s="44" t="s">
        <v>34</v>
      </c>
      <c r="C48" s="44" t="s">
        <v>34</v>
      </c>
      <c r="D48" s="44" t="s">
        <v>34</v>
      </c>
      <c r="E48" s="44" t="s">
        <v>34</v>
      </c>
      <c r="F48" s="72">
        <v>0.948</v>
      </c>
      <c r="G48" s="44" t="s">
        <v>34</v>
      </c>
      <c r="H48" s="72">
        <v>627.465</v>
      </c>
      <c r="I48" s="73">
        <v>1.578</v>
      </c>
    </row>
    <row r="49" spans="1:9" ht="12.75">
      <c r="A49" s="27" t="s">
        <v>62</v>
      </c>
      <c r="B49" s="44" t="s">
        <v>34</v>
      </c>
      <c r="C49" s="44" t="s">
        <v>34</v>
      </c>
      <c r="D49" s="44" t="s">
        <v>34</v>
      </c>
      <c r="E49" s="44" t="s">
        <v>34</v>
      </c>
      <c r="F49" s="44" t="s">
        <v>34</v>
      </c>
      <c r="G49" s="44" t="s">
        <v>34</v>
      </c>
      <c r="H49" s="72">
        <v>670.017</v>
      </c>
      <c r="I49" s="45" t="s">
        <v>34</v>
      </c>
    </row>
    <row r="50" spans="1:9" ht="12.75">
      <c r="A50" s="27" t="s">
        <v>63</v>
      </c>
      <c r="B50" s="44" t="s">
        <v>34</v>
      </c>
      <c r="C50" s="72">
        <v>358.31796</v>
      </c>
      <c r="D50" s="44" t="s">
        <v>34</v>
      </c>
      <c r="E50" s="44" t="s">
        <v>34</v>
      </c>
      <c r="F50" s="72">
        <v>6170.742</v>
      </c>
      <c r="G50" s="72">
        <v>4778.14</v>
      </c>
      <c r="H50" s="72">
        <v>74627.27</v>
      </c>
      <c r="I50" s="73">
        <v>28835.121</v>
      </c>
    </row>
    <row r="51" spans="1:9" ht="12.75">
      <c r="A51" s="27" t="s">
        <v>133</v>
      </c>
      <c r="B51" s="72">
        <v>721.2536800000001</v>
      </c>
      <c r="C51" s="44" t="s">
        <v>34</v>
      </c>
      <c r="D51" s="44" t="s">
        <v>34</v>
      </c>
      <c r="E51" s="44" t="s">
        <v>34</v>
      </c>
      <c r="F51" s="44" t="s">
        <v>34</v>
      </c>
      <c r="G51" s="44" t="s">
        <v>34</v>
      </c>
      <c r="H51" s="44" t="s">
        <v>34</v>
      </c>
      <c r="I51" s="45" t="s">
        <v>34</v>
      </c>
    </row>
    <row r="52" spans="1:9" ht="13.5" thickBot="1">
      <c r="A52" s="46" t="s">
        <v>64</v>
      </c>
      <c r="B52" s="74">
        <v>1.12385</v>
      </c>
      <c r="C52" s="74">
        <v>17.71</v>
      </c>
      <c r="D52" s="74">
        <v>20951.55986</v>
      </c>
      <c r="E52" s="74">
        <v>20209.21812</v>
      </c>
      <c r="F52" s="74">
        <v>5514.781</v>
      </c>
      <c r="G52" s="47" t="s">
        <v>34</v>
      </c>
      <c r="H52" s="74">
        <v>10699.204</v>
      </c>
      <c r="I52" s="75">
        <v>3.067</v>
      </c>
    </row>
    <row r="53" spans="1:9" ht="12.75">
      <c r="A53" s="27" t="s">
        <v>67</v>
      </c>
      <c r="B53" s="67"/>
      <c r="C53" s="67"/>
      <c r="D53" s="67"/>
      <c r="E53" s="67"/>
      <c r="F53" s="67"/>
      <c r="G53" s="67"/>
      <c r="H53" s="67"/>
      <c r="I53" s="67"/>
    </row>
    <row r="54" spans="2:9" ht="12.75">
      <c r="B54" s="59"/>
      <c r="C54" s="59"/>
      <c r="D54" s="59"/>
      <c r="E54" s="59"/>
      <c r="F54" s="59"/>
      <c r="G54" s="59"/>
      <c r="H54" s="59"/>
      <c r="I54" s="59"/>
    </row>
    <row r="55" spans="2:9" ht="12.75">
      <c r="B55" s="59"/>
      <c r="C55" s="59"/>
      <c r="D55" s="59"/>
      <c r="E55" s="59"/>
      <c r="F55" s="59"/>
      <c r="G55" s="59"/>
      <c r="H55" s="59"/>
      <c r="I55" s="59"/>
    </row>
    <row r="56" spans="2:9" ht="12.75">
      <c r="B56" s="59"/>
      <c r="C56" s="59"/>
      <c r="D56" s="59"/>
      <c r="E56" s="59"/>
      <c r="F56" s="59"/>
      <c r="G56" s="59"/>
      <c r="H56" s="59"/>
      <c r="I56" s="59"/>
    </row>
    <row r="57" spans="2:9" ht="12.75">
      <c r="B57" s="59"/>
      <c r="C57" s="59"/>
      <c r="D57" s="59"/>
      <c r="E57" s="59"/>
      <c r="F57" s="59"/>
      <c r="G57" s="59"/>
      <c r="H57" s="59"/>
      <c r="I57" s="59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2:9" ht="12.75">
      <c r="B60" s="59"/>
      <c r="C60" s="59"/>
      <c r="D60" s="59"/>
      <c r="E60" s="59"/>
      <c r="F60" s="59"/>
      <c r="G60" s="59"/>
      <c r="H60" s="59"/>
      <c r="I60" s="59"/>
    </row>
    <row r="61" spans="2:9" ht="12.75">
      <c r="B61" s="59"/>
      <c r="C61" s="59"/>
      <c r="D61" s="59"/>
      <c r="E61" s="59"/>
      <c r="F61" s="59"/>
      <c r="G61" s="59"/>
      <c r="H61" s="59"/>
      <c r="I61" s="59"/>
    </row>
    <row r="62" spans="2:9" ht="12.75">
      <c r="B62" s="59"/>
      <c r="C62" s="59"/>
      <c r="D62" s="59"/>
      <c r="E62" s="59"/>
      <c r="F62" s="59"/>
      <c r="G62" s="59"/>
      <c r="H62" s="59"/>
      <c r="I62" s="59"/>
    </row>
    <row r="63" spans="2:9" ht="12.75">
      <c r="B63" s="59"/>
      <c r="C63" s="59"/>
      <c r="D63" s="59"/>
      <c r="E63" s="59"/>
      <c r="F63" s="59"/>
      <c r="G63" s="59"/>
      <c r="H63" s="59"/>
      <c r="I63" s="59"/>
    </row>
    <row r="64" spans="2:9" ht="12.75">
      <c r="B64" s="59"/>
      <c r="C64" s="59"/>
      <c r="D64" s="59"/>
      <c r="E64" s="59"/>
      <c r="F64" s="59"/>
      <c r="G64" s="59"/>
      <c r="H64" s="59"/>
      <c r="I64" s="59"/>
    </row>
    <row r="65" spans="2:9" ht="12.75">
      <c r="B65" s="59"/>
      <c r="C65" s="59"/>
      <c r="D65" s="59"/>
      <c r="E65" s="59"/>
      <c r="F65" s="59"/>
      <c r="G65" s="59"/>
      <c r="H65" s="59"/>
      <c r="I65" s="59"/>
    </row>
    <row r="66" spans="2:9" ht="12.75">
      <c r="B66" s="59"/>
      <c r="C66" s="59"/>
      <c r="D66" s="59"/>
      <c r="E66" s="59"/>
      <c r="F66" s="59"/>
      <c r="G66" s="59"/>
      <c r="H66" s="59"/>
      <c r="I66" s="59"/>
    </row>
    <row r="67" spans="2:9" ht="12.75">
      <c r="B67" s="59"/>
      <c r="C67" s="59"/>
      <c r="D67" s="59"/>
      <c r="E67" s="59"/>
      <c r="F67" s="59"/>
      <c r="G67" s="59"/>
      <c r="H67" s="59"/>
      <c r="I67" s="59"/>
    </row>
    <row r="68" spans="2:9" ht="12.75">
      <c r="B68" s="59"/>
      <c r="C68" s="59"/>
      <c r="D68" s="59"/>
      <c r="E68" s="59"/>
      <c r="F68" s="59"/>
      <c r="G68" s="59"/>
      <c r="H68" s="59"/>
      <c r="I68" s="59"/>
    </row>
    <row r="69" spans="2:9" ht="12.75">
      <c r="B69" s="59"/>
      <c r="C69" s="59"/>
      <c r="D69" s="59"/>
      <c r="E69" s="59"/>
      <c r="F69" s="59"/>
      <c r="G69" s="59"/>
      <c r="H69" s="59"/>
      <c r="I69" s="59"/>
    </row>
    <row r="70" spans="2:9" ht="12.75">
      <c r="B70" s="59"/>
      <c r="C70" s="59"/>
      <c r="D70" s="59"/>
      <c r="E70" s="59"/>
      <c r="F70" s="59"/>
      <c r="G70" s="59"/>
      <c r="H70" s="59"/>
      <c r="I70" s="59"/>
    </row>
    <row r="71" spans="2:9" ht="12.75">
      <c r="B71" s="59"/>
      <c r="C71" s="59"/>
      <c r="D71" s="59"/>
      <c r="E71" s="59"/>
      <c r="F71" s="59"/>
      <c r="G71" s="59"/>
      <c r="H71" s="59"/>
      <c r="I71" s="59"/>
    </row>
    <row r="72" spans="2:9" ht="12.75">
      <c r="B72" s="59"/>
      <c r="C72" s="59"/>
      <c r="D72" s="59"/>
      <c r="E72" s="59"/>
      <c r="F72" s="59"/>
      <c r="G72" s="59"/>
      <c r="H72" s="59"/>
      <c r="I72" s="59"/>
    </row>
    <row r="73" spans="2:9" ht="12.75">
      <c r="B73" s="59"/>
      <c r="C73" s="59"/>
      <c r="D73" s="59"/>
      <c r="E73" s="59"/>
      <c r="F73" s="59"/>
      <c r="G73" s="59"/>
      <c r="H73" s="59"/>
      <c r="I73" s="59"/>
    </row>
    <row r="74" spans="2:9" ht="12.75">
      <c r="B74" s="59"/>
      <c r="C74" s="59"/>
      <c r="D74" s="59"/>
      <c r="E74" s="59"/>
      <c r="F74" s="59"/>
      <c r="G74" s="59"/>
      <c r="H74" s="59"/>
      <c r="I74" s="59"/>
    </row>
    <row r="75" spans="2:9" ht="12.75">
      <c r="B75" s="59"/>
      <c r="C75" s="59"/>
      <c r="D75" s="59"/>
      <c r="E75" s="59"/>
      <c r="F75" s="59"/>
      <c r="G75" s="59"/>
      <c r="H75" s="59"/>
      <c r="I75" s="59"/>
    </row>
    <row r="76" spans="2:9" ht="12.75">
      <c r="B76" s="59"/>
      <c r="C76" s="59"/>
      <c r="D76" s="59"/>
      <c r="E76" s="59"/>
      <c r="F76" s="59"/>
      <c r="G76" s="59"/>
      <c r="H76" s="59"/>
      <c r="I76" s="59"/>
    </row>
    <row r="77" spans="2:9" ht="12.75">
      <c r="B77" s="59"/>
      <c r="C77" s="59"/>
      <c r="D77" s="59"/>
      <c r="E77" s="59"/>
      <c r="F77" s="59"/>
      <c r="G77" s="59"/>
      <c r="H77" s="59"/>
      <c r="I77" s="59"/>
    </row>
    <row r="78" spans="2:9" ht="12.75">
      <c r="B78" s="59"/>
      <c r="C78" s="59"/>
      <c r="D78" s="59"/>
      <c r="E78" s="59"/>
      <c r="F78" s="59"/>
      <c r="G78" s="59"/>
      <c r="H78" s="59"/>
      <c r="I78" s="59"/>
    </row>
    <row r="79" spans="2:9" ht="12.75">
      <c r="B79" s="59"/>
      <c r="C79" s="59"/>
      <c r="D79" s="59"/>
      <c r="E79" s="59"/>
      <c r="F79" s="59"/>
      <c r="G79" s="59"/>
      <c r="H79" s="59"/>
      <c r="I79" s="59"/>
    </row>
    <row r="80" spans="2:9" ht="12.75">
      <c r="B80" s="59"/>
      <c r="C80" s="59"/>
      <c r="D80" s="59"/>
      <c r="E80" s="59"/>
      <c r="F80" s="59"/>
      <c r="G80" s="59"/>
      <c r="H80" s="59"/>
      <c r="I80" s="59"/>
    </row>
    <row r="81" spans="2:9" ht="12.75">
      <c r="B81" s="59"/>
      <c r="C81" s="59"/>
      <c r="D81" s="59"/>
      <c r="E81" s="59"/>
      <c r="F81" s="59"/>
      <c r="G81" s="59"/>
      <c r="H81" s="59"/>
      <c r="I81" s="59"/>
    </row>
    <row r="82" spans="2:9" ht="12.75">
      <c r="B82" s="59"/>
      <c r="C82" s="59"/>
      <c r="D82" s="59"/>
      <c r="E82" s="59"/>
      <c r="F82" s="59"/>
      <c r="G82" s="59"/>
      <c r="H82" s="59"/>
      <c r="I82" s="59"/>
    </row>
    <row r="83" spans="2:9" ht="12.75">
      <c r="B83" s="59"/>
      <c r="C83" s="59"/>
      <c r="D83" s="59"/>
      <c r="E83" s="59"/>
      <c r="F83" s="59"/>
      <c r="G83" s="59"/>
      <c r="H83" s="59"/>
      <c r="I83" s="59"/>
    </row>
    <row r="84" spans="2:9" ht="12.75">
      <c r="B84" s="59"/>
      <c r="C84" s="59"/>
      <c r="D84" s="59"/>
      <c r="E84" s="59"/>
      <c r="F84" s="59"/>
      <c r="G84" s="59"/>
      <c r="H84" s="59"/>
      <c r="I84" s="59"/>
    </row>
    <row r="85" spans="2:9" ht="12.75">
      <c r="B85" s="59"/>
      <c r="C85" s="59"/>
      <c r="D85" s="59"/>
      <c r="E85" s="59"/>
      <c r="F85" s="59"/>
      <c r="G85" s="59"/>
      <c r="H85" s="59"/>
      <c r="I85" s="59"/>
    </row>
    <row r="86" spans="2:9" ht="12.75">
      <c r="B86" s="59"/>
      <c r="C86" s="59"/>
      <c r="D86" s="59"/>
      <c r="E86" s="59"/>
      <c r="F86" s="59"/>
      <c r="G86" s="59"/>
      <c r="H86" s="59"/>
      <c r="I86" s="59"/>
    </row>
    <row r="87" spans="2:9" ht="12.75">
      <c r="B87" s="59"/>
      <c r="C87" s="59"/>
      <c r="D87" s="59"/>
      <c r="E87" s="59"/>
      <c r="F87" s="59"/>
      <c r="G87" s="59"/>
      <c r="H87" s="59"/>
      <c r="I87" s="59"/>
    </row>
    <row r="88" spans="2:9" ht="12.75">
      <c r="B88" s="59"/>
      <c r="C88" s="59"/>
      <c r="D88" s="59"/>
      <c r="E88" s="59"/>
      <c r="F88" s="59"/>
      <c r="G88" s="59"/>
      <c r="H88" s="59"/>
      <c r="I88" s="59"/>
    </row>
    <row r="89" spans="2:9" ht="12.75">
      <c r="B89" s="59"/>
      <c r="C89" s="59"/>
      <c r="D89" s="59"/>
      <c r="E89" s="59"/>
      <c r="F89" s="59"/>
      <c r="G89" s="59"/>
      <c r="H89" s="59"/>
      <c r="I89" s="59"/>
    </row>
    <row r="90" spans="2:9" ht="12.75">
      <c r="B90" s="59"/>
      <c r="C90" s="59"/>
      <c r="D90" s="59"/>
      <c r="E90" s="59"/>
      <c r="F90" s="59"/>
      <c r="G90" s="59"/>
      <c r="H90" s="59"/>
      <c r="I90" s="59"/>
    </row>
    <row r="91" spans="2:9" ht="12.75">
      <c r="B91" s="59"/>
      <c r="C91" s="59"/>
      <c r="D91" s="59"/>
      <c r="E91" s="59"/>
      <c r="F91" s="59"/>
      <c r="G91" s="59"/>
      <c r="H91" s="59"/>
      <c r="I91" s="59"/>
    </row>
    <row r="92" spans="2:9" ht="12.75">
      <c r="B92" s="59"/>
      <c r="C92" s="59"/>
      <c r="D92" s="59"/>
      <c r="E92" s="59"/>
      <c r="F92" s="59"/>
      <c r="G92" s="59"/>
      <c r="H92" s="59"/>
      <c r="I92" s="59"/>
    </row>
    <row r="93" spans="2:9" ht="12.75">
      <c r="B93" s="59"/>
      <c r="C93" s="59"/>
      <c r="D93" s="59"/>
      <c r="E93" s="59"/>
      <c r="F93" s="59"/>
      <c r="G93" s="59"/>
      <c r="H93" s="59"/>
      <c r="I93" s="59"/>
    </row>
    <row r="94" spans="2:9" ht="12.75">
      <c r="B94" s="59"/>
      <c r="C94" s="59"/>
      <c r="D94" s="59"/>
      <c r="E94" s="59"/>
      <c r="F94" s="59"/>
      <c r="G94" s="59"/>
      <c r="H94" s="59"/>
      <c r="I94" s="59"/>
    </row>
    <row r="95" spans="2:9" ht="12.75">
      <c r="B95" s="59"/>
      <c r="C95" s="59"/>
      <c r="D95" s="59"/>
      <c r="E95" s="59"/>
      <c r="F95" s="59"/>
      <c r="G95" s="59"/>
      <c r="H95" s="59"/>
      <c r="I95" s="59"/>
    </row>
    <row r="96" spans="2:9" ht="12.75">
      <c r="B96" s="59"/>
      <c r="C96" s="59"/>
      <c r="D96" s="59"/>
      <c r="E96" s="59"/>
      <c r="F96" s="59"/>
      <c r="G96" s="59"/>
      <c r="H96" s="59"/>
      <c r="I96" s="59"/>
    </row>
    <row r="97" spans="2:9" ht="12.75">
      <c r="B97" s="59"/>
      <c r="C97" s="59"/>
      <c r="D97" s="59"/>
      <c r="E97" s="59"/>
      <c r="F97" s="59"/>
      <c r="G97" s="59"/>
      <c r="H97" s="59"/>
      <c r="I97" s="59"/>
    </row>
    <row r="98" spans="2:9" ht="12.75">
      <c r="B98" s="59"/>
      <c r="C98" s="59"/>
      <c r="D98" s="59"/>
      <c r="E98" s="59"/>
      <c r="F98" s="59"/>
      <c r="G98" s="59"/>
      <c r="H98" s="59"/>
      <c r="I98" s="59"/>
    </row>
    <row r="99" spans="2:9" ht="12.75">
      <c r="B99" s="59"/>
      <c r="C99" s="59"/>
      <c r="D99" s="59"/>
      <c r="E99" s="59"/>
      <c r="F99" s="59"/>
      <c r="G99" s="59"/>
      <c r="H99" s="59"/>
      <c r="I99" s="59"/>
    </row>
    <row r="100" spans="2:9" ht="12.75">
      <c r="B100" s="59"/>
      <c r="C100" s="59"/>
      <c r="D100" s="59"/>
      <c r="E100" s="59"/>
      <c r="F100" s="59"/>
      <c r="G100" s="59"/>
      <c r="H100" s="59"/>
      <c r="I100" s="59"/>
    </row>
    <row r="101" spans="2:9" ht="12.75">
      <c r="B101" s="59"/>
      <c r="C101" s="59"/>
      <c r="D101" s="59"/>
      <c r="E101" s="59"/>
      <c r="F101" s="59"/>
      <c r="G101" s="59"/>
      <c r="H101" s="59"/>
      <c r="I101" s="59"/>
    </row>
    <row r="102" spans="2:9" ht="12.75">
      <c r="B102" s="59"/>
      <c r="C102" s="59"/>
      <c r="D102" s="59"/>
      <c r="E102" s="59"/>
      <c r="F102" s="59"/>
      <c r="G102" s="59"/>
      <c r="H102" s="59"/>
      <c r="I102" s="59"/>
    </row>
    <row r="103" spans="2:9" ht="12.75">
      <c r="B103" s="59"/>
      <c r="C103" s="59"/>
      <c r="D103" s="59"/>
      <c r="E103" s="59"/>
      <c r="F103" s="59"/>
      <c r="G103" s="59"/>
      <c r="H103" s="59"/>
      <c r="I103" s="59"/>
    </row>
    <row r="104" spans="2:9" ht="12.75">
      <c r="B104" s="59"/>
      <c r="C104" s="59"/>
      <c r="D104" s="59"/>
      <c r="E104" s="59"/>
      <c r="F104" s="59"/>
      <c r="G104" s="59"/>
      <c r="H104" s="59"/>
      <c r="I104" s="59"/>
    </row>
    <row r="105" spans="2:9" ht="12.75">
      <c r="B105" s="59"/>
      <c r="C105" s="59"/>
      <c r="D105" s="59"/>
      <c r="E105" s="59"/>
      <c r="F105" s="59"/>
      <c r="G105" s="59"/>
      <c r="H105" s="59"/>
      <c r="I105" s="59"/>
    </row>
    <row r="106" spans="2:9" ht="12.75">
      <c r="B106" s="59"/>
      <c r="C106" s="59"/>
      <c r="D106" s="59"/>
      <c r="E106" s="59"/>
      <c r="F106" s="59"/>
      <c r="G106" s="59"/>
      <c r="H106" s="59"/>
      <c r="I106" s="59"/>
    </row>
    <row r="107" spans="2:9" ht="12.75">
      <c r="B107" s="59"/>
      <c r="C107" s="59"/>
      <c r="D107" s="59"/>
      <c r="E107" s="59"/>
      <c r="F107" s="59"/>
      <c r="G107" s="59"/>
      <c r="H107" s="59"/>
      <c r="I107" s="59"/>
    </row>
    <row r="108" spans="2:9" ht="12.75">
      <c r="B108" s="59"/>
      <c r="C108" s="59"/>
      <c r="D108" s="59"/>
      <c r="E108" s="59"/>
      <c r="F108" s="59"/>
      <c r="G108" s="59"/>
      <c r="H108" s="59"/>
      <c r="I108" s="59"/>
    </row>
    <row r="109" spans="2:9" ht="12.75">
      <c r="B109" s="59"/>
      <c r="C109" s="59"/>
      <c r="D109" s="59"/>
      <c r="E109" s="59"/>
      <c r="F109" s="59"/>
      <c r="G109" s="59"/>
      <c r="H109" s="59"/>
      <c r="I109" s="59"/>
    </row>
    <row r="110" spans="2:9" ht="12.75">
      <c r="B110" s="59"/>
      <c r="C110" s="59"/>
      <c r="D110" s="59"/>
      <c r="E110" s="59"/>
      <c r="F110" s="59"/>
      <c r="G110" s="59"/>
      <c r="H110" s="59"/>
      <c r="I110" s="59"/>
    </row>
    <row r="111" spans="2:9" ht="12.75">
      <c r="B111" s="59"/>
      <c r="C111" s="59"/>
      <c r="D111" s="59"/>
      <c r="E111" s="59"/>
      <c r="F111" s="59"/>
      <c r="G111" s="59"/>
      <c r="H111" s="59"/>
      <c r="I111" s="59"/>
    </row>
    <row r="112" spans="2:9" ht="12.75">
      <c r="B112" s="59"/>
      <c r="C112" s="59"/>
      <c r="D112" s="59"/>
      <c r="E112" s="59"/>
      <c r="F112" s="59"/>
      <c r="G112" s="59"/>
      <c r="H112" s="59"/>
      <c r="I112" s="59"/>
    </row>
    <row r="113" spans="2:9" ht="12.75">
      <c r="B113" s="59"/>
      <c r="C113" s="59"/>
      <c r="D113" s="59"/>
      <c r="E113" s="59"/>
      <c r="F113" s="59"/>
      <c r="G113" s="59"/>
      <c r="H113" s="59"/>
      <c r="I113" s="59"/>
    </row>
    <row r="114" spans="2:9" ht="12.75">
      <c r="B114" s="59"/>
      <c r="C114" s="59"/>
      <c r="D114" s="59"/>
      <c r="E114" s="59"/>
      <c r="F114" s="59"/>
      <c r="G114" s="59"/>
      <c r="H114" s="59"/>
      <c r="I114" s="59"/>
    </row>
    <row r="115" spans="2:9" ht="12.75">
      <c r="B115" s="59"/>
      <c r="C115" s="59"/>
      <c r="D115" s="59"/>
      <c r="E115" s="59"/>
      <c r="F115" s="59"/>
      <c r="G115" s="59"/>
      <c r="H115" s="59"/>
      <c r="I115" s="59"/>
    </row>
    <row r="116" spans="2:9" ht="12.75">
      <c r="B116" s="59"/>
      <c r="C116" s="59"/>
      <c r="D116" s="59"/>
      <c r="E116" s="59"/>
      <c r="F116" s="59"/>
      <c r="G116" s="59"/>
      <c r="H116" s="59"/>
      <c r="I116" s="59"/>
    </row>
    <row r="117" spans="2:9" ht="12.75">
      <c r="B117" s="59"/>
      <c r="C117" s="59"/>
      <c r="D117" s="59"/>
      <c r="E117" s="59"/>
      <c r="F117" s="59"/>
      <c r="G117" s="59"/>
      <c r="H117" s="59"/>
      <c r="I117" s="59"/>
    </row>
    <row r="118" spans="2:9" ht="12.75">
      <c r="B118" s="59"/>
      <c r="C118" s="59"/>
      <c r="D118" s="59"/>
      <c r="E118" s="59"/>
      <c r="F118" s="59"/>
      <c r="G118" s="59"/>
      <c r="H118" s="59"/>
      <c r="I118" s="59"/>
    </row>
    <row r="119" spans="2:9" ht="12.75">
      <c r="B119" s="59"/>
      <c r="C119" s="59"/>
      <c r="D119" s="59"/>
      <c r="E119" s="59"/>
      <c r="F119" s="59"/>
      <c r="G119" s="59"/>
      <c r="H119" s="59"/>
      <c r="I119" s="59"/>
    </row>
    <row r="120" spans="2:9" ht="12.75">
      <c r="B120" s="59"/>
      <c r="C120" s="59"/>
      <c r="D120" s="59"/>
      <c r="E120" s="59"/>
      <c r="F120" s="59"/>
      <c r="G120" s="59"/>
      <c r="H120" s="59"/>
      <c r="I120" s="59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71"/>
  <dimension ref="A1:L106"/>
  <sheetViews>
    <sheetView showGridLines="0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5.421875" style="28" customWidth="1"/>
    <col min="2" max="10" width="12.57421875" style="28" customWidth="1"/>
    <col min="11" max="11" width="12.57421875" style="27" customWidth="1"/>
    <col min="12" max="14" width="11.28125" style="28" customWidth="1"/>
    <col min="15" max="16" width="12.57421875" style="28" customWidth="1"/>
    <col min="17" max="17" width="35.7109375" style="28" customWidth="1"/>
    <col min="18" max="18" width="21.57421875" style="28" customWidth="1"/>
    <col min="19" max="19" width="2.28125" style="28" customWidth="1"/>
    <col min="20" max="20" width="21.57421875" style="28" customWidth="1"/>
    <col min="21" max="21" width="2.28125" style="28" customWidth="1"/>
    <col min="22" max="22" width="21.57421875" style="28" customWidth="1"/>
    <col min="23" max="23" width="2.28125" style="28" customWidth="1"/>
    <col min="24" max="24" width="21.57421875" style="28" customWidth="1"/>
    <col min="25" max="25" width="2.28125" style="28" customWidth="1"/>
    <col min="26" max="26" width="21.57421875" style="28" customWidth="1"/>
    <col min="27" max="16384" width="12.57421875" style="28" customWidth="1"/>
  </cols>
  <sheetData>
    <row r="1" spans="1:11" s="26" customFormat="1" ht="15.75" customHeight="1">
      <c r="A1" s="353" t="s">
        <v>20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57"/>
    </row>
    <row r="3" spans="1:12" ht="15">
      <c r="A3" s="354" t="s">
        <v>366</v>
      </c>
      <c r="B3" s="354"/>
      <c r="C3" s="354"/>
      <c r="D3" s="354"/>
      <c r="E3" s="354"/>
      <c r="F3" s="354"/>
      <c r="G3" s="354"/>
      <c r="H3" s="354"/>
      <c r="I3" s="355"/>
      <c r="J3" s="355"/>
      <c r="K3" s="355"/>
      <c r="L3" s="27"/>
    </row>
    <row r="4" spans="1:12" ht="14.25">
      <c r="A4" s="29"/>
      <c r="B4" s="30"/>
      <c r="C4" s="30"/>
      <c r="D4" s="30"/>
      <c r="E4" s="30"/>
      <c r="F4" s="30"/>
      <c r="G4" s="30"/>
      <c r="H4" s="30"/>
      <c r="I4" s="31"/>
      <c r="J4" s="31"/>
      <c r="K4" s="31"/>
      <c r="L4" s="27"/>
    </row>
    <row r="5" spans="1:12" ht="16.5" customHeight="1">
      <c r="A5" s="32"/>
      <c r="B5" s="338" t="s">
        <v>68</v>
      </c>
      <c r="C5" s="345"/>
      <c r="D5" s="350"/>
      <c r="E5" s="338" t="s">
        <v>135</v>
      </c>
      <c r="F5" s="350"/>
      <c r="G5" s="34" t="s">
        <v>21</v>
      </c>
      <c r="H5" s="34" t="s">
        <v>22</v>
      </c>
      <c r="I5" s="35"/>
      <c r="J5" s="338" t="s">
        <v>70</v>
      </c>
      <c r="K5" s="345"/>
      <c r="L5" s="27"/>
    </row>
    <row r="6" spans="1:12" ht="12.75">
      <c r="A6" s="27"/>
      <c r="B6" s="346"/>
      <c r="C6" s="347"/>
      <c r="D6" s="351"/>
      <c r="E6" s="346"/>
      <c r="F6" s="351"/>
      <c r="G6" s="36" t="s">
        <v>23</v>
      </c>
      <c r="H6" s="36" t="s">
        <v>24</v>
      </c>
      <c r="I6" s="36" t="s">
        <v>25</v>
      </c>
      <c r="J6" s="346"/>
      <c r="K6" s="347"/>
      <c r="L6" s="27"/>
    </row>
    <row r="7" spans="1:12" ht="12.75">
      <c r="A7" s="38" t="s">
        <v>26</v>
      </c>
      <c r="B7" s="348"/>
      <c r="C7" s="349"/>
      <c r="D7" s="352"/>
      <c r="E7" s="348"/>
      <c r="F7" s="352"/>
      <c r="G7" s="39" t="s">
        <v>27</v>
      </c>
      <c r="H7" s="39" t="s">
        <v>28</v>
      </c>
      <c r="I7" s="40"/>
      <c r="J7" s="348"/>
      <c r="K7" s="349"/>
      <c r="L7" s="27"/>
    </row>
    <row r="8" spans="1:12" ht="12.75">
      <c r="A8" s="27"/>
      <c r="B8" s="36" t="s">
        <v>8</v>
      </c>
      <c r="C8" s="36" t="s">
        <v>9</v>
      </c>
      <c r="D8" s="36" t="s">
        <v>29</v>
      </c>
      <c r="E8" s="39" t="s">
        <v>8</v>
      </c>
      <c r="F8" s="39" t="s">
        <v>9</v>
      </c>
      <c r="G8" s="344" t="s">
        <v>71</v>
      </c>
      <c r="H8" s="344" t="s">
        <v>71</v>
      </c>
      <c r="I8" s="344" t="s">
        <v>71</v>
      </c>
      <c r="J8" s="39" t="s">
        <v>8</v>
      </c>
      <c r="K8" s="36" t="s">
        <v>9</v>
      </c>
      <c r="L8" s="27"/>
    </row>
    <row r="9" spans="1:11" ht="13.5" thickBot="1">
      <c r="A9" s="27"/>
      <c r="B9" s="36"/>
      <c r="C9" s="36"/>
      <c r="D9" s="39" t="s">
        <v>30</v>
      </c>
      <c r="E9" s="39"/>
      <c r="F9" s="39"/>
      <c r="G9" s="344"/>
      <c r="H9" s="344"/>
      <c r="I9" s="344"/>
      <c r="J9" s="39"/>
      <c r="K9" s="36"/>
    </row>
    <row r="10" spans="1:11" ht="12.75">
      <c r="A10" s="41" t="s">
        <v>31</v>
      </c>
      <c r="B10" s="42">
        <v>31617.334980000003</v>
      </c>
      <c r="C10" s="42">
        <v>104889.37536</v>
      </c>
      <c r="D10" s="42">
        <v>81589.38968</v>
      </c>
      <c r="E10" s="42">
        <v>175662.17669</v>
      </c>
      <c r="F10" s="42">
        <v>59673.24052</v>
      </c>
      <c r="G10" s="42">
        <v>6759.477359999999</v>
      </c>
      <c r="H10" s="42">
        <v>1700.16118</v>
      </c>
      <c r="I10" s="42">
        <v>2243.1616</v>
      </c>
      <c r="J10" s="42">
        <v>78436.17418</v>
      </c>
      <c r="K10" s="43">
        <v>45674.36588</v>
      </c>
    </row>
    <row r="11" spans="1:11" ht="12.75">
      <c r="A11" s="27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12.75">
      <c r="A12" s="57" t="s">
        <v>371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12.75">
      <c r="A13" s="57" t="s">
        <v>32</v>
      </c>
      <c r="B13" s="297">
        <f>SUM(B14:B26)</f>
        <v>31599.77898</v>
      </c>
      <c r="C13" s="297">
        <f aca="true" t="shared" si="0" ref="C13:K13">SUM(C14:C26)</f>
        <v>104889.37536</v>
      </c>
      <c r="D13" s="297">
        <f t="shared" si="0"/>
        <v>81305.24892</v>
      </c>
      <c r="E13" s="297">
        <f t="shared" si="0"/>
        <v>175662.17669000002</v>
      </c>
      <c r="F13" s="297">
        <f t="shared" si="0"/>
        <v>59337.479660000005</v>
      </c>
      <c r="G13" s="297">
        <f t="shared" si="0"/>
        <v>1590.5990399999996</v>
      </c>
      <c r="H13" s="297">
        <f t="shared" si="0"/>
        <v>1501.76078</v>
      </c>
      <c r="I13" s="297">
        <f t="shared" si="0"/>
        <v>62.4064</v>
      </c>
      <c r="J13" s="297">
        <f t="shared" si="0"/>
        <v>67094.7277</v>
      </c>
      <c r="K13" s="298">
        <f t="shared" si="0"/>
        <v>41583.71502999999</v>
      </c>
    </row>
    <row r="14" spans="1:11" ht="12.75">
      <c r="A14" s="27" t="s">
        <v>33</v>
      </c>
      <c r="B14" s="72">
        <v>39.4702</v>
      </c>
      <c r="C14" s="44" t="s">
        <v>34</v>
      </c>
      <c r="D14" s="72">
        <v>1149.41684</v>
      </c>
      <c r="E14" s="44" t="s">
        <v>34</v>
      </c>
      <c r="F14" s="72">
        <v>48.53419</v>
      </c>
      <c r="G14" s="44" t="s">
        <v>34</v>
      </c>
      <c r="H14" s="72">
        <v>3.6461400000000004</v>
      </c>
      <c r="I14" s="44" t="s">
        <v>34</v>
      </c>
      <c r="J14" s="72">
        <v>129.56398</v>
      </c>
      <c r="K14" s="73">
        <v>54.26421</v>
      </c>
    </row>
    <row r="15" spans="1:11" ht="12.75">
      <c r="A15" s="27" t="s">
        <v>35</v>
      </c>
      <c r="B15" s="44" t="s">
        <v>34</v>
      </c>
      <c r="C15" s="44" t="s">
        <v>34</v>
      </c>
      <c r="D15" s="44" t="s">
        <v>34</v>
      </c>
      <c r="E15" s="44" t="s">
        <v>34</v>
      </c>
      <c r="F15" s="72"/>
      <c r="G15" s="44" t="s">
        <v>34</v>
      </c>
      <c r="H15" s="44" t="s">
        <v>34</v>
      </c>
      <c r="I15" s="44" t="s">
        <v>34</v>
      </c>
      <c r="J15" s="44" t="s">
        <v>34</v>
      </c>
      <c r="K15" s="45" t="s">
        <v>34</v>
      </c>
    </row>
    <row r="16" spans="1:11" ht="12.75">
      <c r="A16" s="27" t="s">
        <v>36</v>
      </c>
      <c r="B16" s="44" t="s">
        <v>34</v>
      </c>
      <c r="C16" s="44" t="s">
        <v>34</v>
      </c>
      <c r="D16" s="44">
        <v>1619.9266</v>
      </c>
      <c r="E16" s="72">
        <v>39.61386</v>
      </c>
      <c r="F16" s="72">
        <v>354.75848</v>
      </c>
      <c r="G16" s="44" t="s">
        <v>34</v>
      </c>
      <c r="H16" s="72">
        <v>701.0880000000001</v>
      </c>
      <c r="I16" s="44" t="s">
        <v>34</v>
      </c>
      <c r="J16" s="72">
        <v>263.7908</v>
      </c>
      <c r="K16" s="73">
        <v>244.2869</v>
      </c>
    </row>
    <row r="17" spans="1:11" ht="12.75">
      <c r="A17" s="27" t="s">
        <v>37</v>
      </c>
      <c r="B17" s="44" t="s">
        <v>34</v>
      </c>
      <c r="C17" s="44" t="s">
        <v>34</v>
      </c>
      <c r="D17" s="72">
        <v>181.5072</v>
      </c>
      <c r="E17" s="44" t="s">
        <v>34</v>
      </c>
      <c r="F17" s="44" t="s">
        <v>34</v>
      </c>
      <c r="G17" s="44" t="s">
        <v>34</v>
      </c>
      <c r="H17" s="44" t="s">
        <v>34</v>
      </c>
      <c r="I17" s="44" t="s">
        <v>34</v>
      </c>
      <c r="J17" s="44" t="s">
        <v>34</v>
      </c>
      <c r="K17" s="73">
        <v>51.336999999999996</v>
      </c>
    </row>
    <row r="18" spans="1:11" ht="12.75">
      <c r="A18" s="27" t="s">
        <v>38</v>
      </c>
      <c r="B18" s="44" t="s">
        <v>34</v>
      </c>
      <c r="C18" s="44" t="s">
        <v>34</v>
      </c>
      <c r="D18" s="44" t="s">
        <v>34</v>
      </c>
      <c r="E18" s="44" t="s">
        <v>34</v>
      </c>
      <c r="F18" s="44" t="s">
        <v>34</v>
      </c>
      <c r="G18" s="44" t="s">
        <v>34</v>
      </c>
      <c r="H18" s="44" t="s">
        <v>34</v>
      </c>
      <c r="I18" s="44" t="s">
        <v>34</v>
      </c>
      <c r="J18" s="44" t="s">
        <v>34</v>
      </c>
      <c r="K18" s="73">
        <v>42.48816</v>
      </c>
    </row>
    <row r="19" spans="1:11" ht="12.75">
      <c r="A19" s="27" t="s">
        <v>39</v>
      </c>
      <c r="B19" s="72">
        <v>19699.17026</v>
      </c>
      <c r="C19" s="72">
        <v>44065.30464</v>
      </c>
      <c r="D19" s="72">
        <v>19732.93768</v>
      </c>
      <c r="E19" s="72">
        <v>8444.11711</v>
      </c>
      <c r="F19" s="72">
        <v>54764.226429999995</v>
      </c>
      <c r="G19" s="72">
        <v>1236.2371199999998</v>
      </c>
      <c r="H19" s="72">
        <v>7.008200000000001</v>
      </c>
      <c r="I19" s="44" t="s">
        <v>34</v>
      </c>
      <c r="J19" s="72">
        <v>39362.99094</v>
      </c>
      <c r="K19" s="73">
        <v>15585.186759999999</v>
      </c>
    </row>
    <row r="20" spans="1:11" ht="12.75">
      <c r="A20" s="27" t="s">
        <v>40</v>
      </c>
      <c r="B20" s="44" t="s">
        <v>34</v>
      </c>
      <c r="C20" s="44" t="s">
        <v>34</v>
      </c>
      <c r="D20" s="44" t="s">
        <v>34</v>
      </c>
      <c r="E20" s="44" t="s">
        <v>34</v>
      </c>
      <c r="F20" s="44" t="s">
        <v>34</v>
      </c>
      <c r="G20" s="44" t="s">
        <v>34</v>
      </c>
      <c r="H20" s="44" t="s">
        <v>34</v>
      </c>
      <c r="I20" s="44" t="s">
        <v>34</v>
      </c>
      <c r="J20" s="44" t="s">
        <v>34</v>
      </c>
      <c r="K20" s="45" t="s">
        <v>34</v>
      </c>
    </row>
    <row r="21" spans="1:11" ht="12.75">
      <c r="A21" s="27" t="s">
        <v>41</v>
      </c>
      <c r="B21" s="44" t="s">
        <v>34</v>
      </c>
      <c r="C21" s="44" t="s">
        <v>34</v>
      </c>
      <c r="D21" s="72">
        <v>1347.26176</v>
      </c>
      <c r="E21" s="44" t="s">
        <v>34</v>
      </c>
      <c r="F21" s="44" t="s">
        <v>34</v>
      </c>
      <c r="G21" s="44" t="s">
        <v>34</v>
      </c>
      <c r="H21" s="44" t="s">
        <v>34</v>
      </c>
      <c r="I21" s="72">
        <v>61.44</v>
      </c>
      <c r="J21" s="72">
        <v>614.4684</v>
      </c>
      <c r="K21" s="73">
        <v>4.118399999999999</v>
      </c>
    </row>
    <row r="22" spans="1:11" ht="12.75">
      <c r="A22" s="27" t="s">
        <v>42</v>
      </c>
      <c r="B22" s="44" t="s">
        <v>34</v>
      </c>
      <c r="C22" s="44" t="s">
        <v>34</v>
      </c>
      <c r="D22" s="72">
        <v>187.25848</v>
      </c>
      <c r="E22" s="72">
        <v>73.78371</v>
      </c>
      <c r="F22" s="72">
        <v>39.247600000000006</v>
      </c>
      <c r="G22" s="44" t="s">
        <v>34</v>
      </c>
      <c r="H22" s="44" t="s">
        <v>34</v>
      </c>
      <c r="I22" s="44" t="s">
        <v>34</v>
      </c>
      <c r="J22" s="44" t="s">
        <v>34</v>
      </c>
      <c r="K22" s="73">
        <v>73.03582</v>
      </c>
    </row>
    <row r="23" spans="1:11" ht="12.75">
      <c r="A23" s="27" t="s">
        <v>43</v>
      </c>
      <c r="B23" s="44" t="s">
        <v>34</v>
      </c>
      <c r="C23" s="44" t="s">
        <v>34</v>
      </c>
      <c r="D23" s="72">
        <v>2558.74832</v>
      </c>
      <c r="E23" s="72">
        <v>18.48847</v>
      </c>
      <c r="F23" s="72">
        <v>246.81186000000002</v>
      </c>
      <c r="G23" s="44" t="s">
        <v>34</v>
      </c>
      <c r="H23" s="72">
        <v>1.64016</v>
      </c>
      <c r="I23" s="44" t="s">
        <v>34</v>
      </c>
      <c r="J23" s="72">
        <v>1048.8387</v>
      </c>
      <c r="K23" s="73">
        <v>4126.25356</v>
      </c>
    </row>
    <row r="24" spans="1:11" ht="12.75">
      <c r="A24" s="27" t="s">
        <v>44</v>
      </c>
      <c r="B24" s="72">
        <v>11859.590820000001</v>
      </c>
      <c r="C24" s="72">
        <v>60824.07072</v>
      </c>
      <c r="D24" s="72">
        <v>8989.37348</v>
      </c>
      <c r="E24" s="72">
        <v>166998.53599</v>
      </c>
      <c r="F24" s="72">
        <v>3825.5275</v>
      </c>
      <c r="G24" s="72">
        <v>354.36191999999994</v>
      </c>
      <c r="H24" s="72">
        <v>779.91618</v>
      </c>
      <c r="I24" s="72">
        <v>0.9664</v>
      </c>
      <c r="J24" s="72">
        <v>25448.34474</v>
      </c>
      <c r="K24" s="73">
        <v>20087.118479999997</v>
      </c>
    </row>
    <row r="25" spans="1:11" ht="12.75">
      <c r="A25" s="27" t="s">
        <v>45</v>
      </c>
      <c r="B25" s="44" t="s">
        <v>34</v>
      </c>
      <c r="C25" s="44" t="s">
        <v>34</v>
      </c>
      <c r="D25" s="72">
        <v>45538.81856</v>
      </c>
      <c r="E25" s="44" t="s">
        <v>34</v>
      </c>
      <c r="F25" s="72">
        <v>4.663600000000001</v>
      </c>
      <c r="G25" s="44" t="s">
        <v>34</v>
      </c>
      <c r="H25" s="72">
        <v>8.462100000000001</v>
      </c>
      <c r="I25" s="44" t="s">
        <v>34</v>
      </c>
      <c r="J25" s="44" t="s">
        <v>34</v>
      </c>
      <c r="K25" s="73">
        <v>1183.41366</v>
      </c>
    </row>
    <row r="26" spans="1:11" ht="12.75">
      <c r="A26" s="27" t="s">
        <v>46</v>
      </c>
      <c r="B26" s="72">
        <v>1.5476999999999999</v>
      </c>
      <c r="C26" s="44" t="s">
        <v>34</v>
      </c>
      <c r="D26" s="44" t="s">
        <v>34</v>
      </c>
      <c r="E26" s="72">
        <v>87.63754999999999</v>
      </c>
      <c r="F26" s="72">
        <v>53.71</v>
      </c>
      <c r="G26" s="44" t="s">
        <v>34</v>
      </c>
      <c r="H26" s="44" t="s">
        <v>34</v>
      </c>
      <c r="I26" s="44" t="s">
        <v>34</v>
      </c>
      <c r="J26" s="72">
        <v>226.73014</v>
      </c>
      <c r="K26" s="73">
        <v>132.21208</v>
      </c>
    </row>
    <row r="27" spans="1:11" ht="12.75">
      <c r="A27" s="27"/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2.75">
      <c r="A28" s="57" t="s">
        <v>355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1" ht="12.75">
      <c r="A29" s="27" t="s">
        <v>47</v>
      </c>
      <c r="B29" s="44" t="s">
        <v>34</v>
      </c>
      <c r="C29" s="44" t="s">
        <v>34</v>
      </c>
      <c r="D29" s="44" t="s">
        <v>34</v>
      </c>
      <c r="E29" s="44" t="s">
        <v>34</v>
      </c>
      <c r="F29" s="44" t="s">
        <v>34</v>
      </c>
      <c r="G29" s="44" t="s">
        <v>34</v>
      </c>
      <c r="H29" s="44" t="s">
        <v>34</v>
      </c>
      <c r="I29" s="44" t="s">
        <v>34</v>
      </c>
      <c r="J29" s="44" t="s">
        <v>34</v>
      </c>
      <c r="K29" s="73">
        <v>2.66695</v>
      </c>
    </row>
    <row r="30" spans="1:11" ht="12.75">
      <c r="A30" s="27" t="s">
        <v>130</v>
      </c>
      <c r="B30" s="44" t="s">
        <v>34</v>
      </c>
      <c r="C30" s="44" t="s">
        <v>34</v>
      </c>
      <c r="D30" s="44" t="s">
        <v>34</v>
      </c>
      <c r="E30" s="44" t="s">
        <v>34</v>
      </c>
      <c r="F30" s="44" t="s">
        <v>34</v>
      </c>
      <c r="G30" s="72">
        <v>1707.96942</v>
      </c>
      <c r="H30" s="72">
        <v>3.9664</v>
      </c>
      <c r="I30" s="72">
        <v>110.75328</v>
      </c>
      <c r="J30" s="72">
        <v>110.75328</v>
      </c>
      <c r="K30" s="45" t="s">
        <v>34</v>
      </c>
    </row>
    <row r="31" spans="1:11" ht="12.75">
      <c r="A31" s="27" t="s">
        <v>48</v>
      </c>
      <c r="B31" s="44" t="s">
        <v>34</v>
      </c>
      <c r="C31" s="44" t="s">
        <v>34</v>
      </c>
      <c r="D31" s="44" t="s">
        <v>34</v>
      </c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73">
        <v>1.6645199999999998</v>
      </c>
    </row>
    <row r="32" spans="1:11" ht="12.75">
      <c r="A32" s="27" t="s">
        <v>49</v>
      </c>
      <c r="B32" s="44" t="s">
        <v>34</v>
      </c>
      <c r="C32" s="44" t="s">
        <v>34</v>
      </c>
      <c r="D32" s="44" t="s">
        <v>34</v>
      </c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73">
        <v>28.6</v>
      </c>
    </row>
    <row r="33" spans="1:11" ht="12.75">
      <c r="A33" s="27" t="s">
        <v>51</v>
      </c>
      <c r="B33" s="44" t="s">
        <v>34</v>
      </c>
      <c r="C33" s="44" t="s">
        <v>34</v>
      </c>
      <c r="D33" s="72">
        <v>7.72708</v>
      </c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4" t="s">
        <v>34</v>
      </c>
      <c r="K33" s="45" t="s">
        <v>34</v>
      </c>
    </row>
    <row r="34" spans="1:11" ht="12.75">
      <c r="A34" s="27" t="s">
        <v>54</v>
      </c>
      <c r="B34" s="44" t="s">
        <v>34</v>
      </c>
      <c r="C34" s="44" t="s">
        <v>34</v>
      </c>
      <c r="D34" s="44" t="s">
        <v>34</v>
      </c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72">
        <v>43.68</v>
      </c>
      <c r="K34" s="73">
        <v>31.46</v>
      </c>
    </row>
    <row r="35" spans="1:11" ht="12.75">
      <c r="A35" s="27" t="s">
        <v>55</v>
      </c>
      <c r="B35" s="44" t="s">
        <v>34</v>
      </c>
      <c r="C35" s="44" t="s">
        <v>34</v>
      </c>
      <c r="D35" s="44" t="s">
        <v>34</v>
      </c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5" t="s">
        <v>34</v>
      </c>
    </row>
    <row r="36" spans="1:11" ht="12.75">
      <c r="A36" s="27" t="s">
        <v>56</v>
      </c>
      <c r="B36" s="44" t="s">
        <v>34</v>
      </c>
      <c r="C36" s="44" t="s">
        <v>34</v>
      </c>
      <c r="D36" s="44" t="s">
        <v>34</v>
      </c>
      <c r="E36" s="44" t="s">
        <v>34</v>
      </c>
      <c r="F36" s="44" t="s">
        <v>34</v>
      </c>
      <c r="G36" s="44" t="s">
        <v>34</v>
      </c>
      <c r="H36" s="44" t="s">
        <v>34</v>
      </c>
      <c r="I36" s="44" t="s">
        <v>34</v>
      </c>
      <c r="J36" s="44" t="s">
        <v>34</v>
      </c>
      <c r="K36" s="73">
        <v>217.36</v>
      </c>
    </row>
    <row r="37" spans="1:11" ht="12.75">
      <c r="A37" s="27" t="s">
        <v>131</v>
      </c>
      <c r="B37" s="44" t="s">
        <v>34</v>
      </c>
      <c r="C37" s="44" t="s">
        <v>34</v>
      </c>
      <c r="D37" s="44" t="s">
        <v>34</v>
      </c>
      <c r="E37" s="44" t="s">
        <v>34</v>
      </c>
      <c r="F37" s="44" t="s">
        <v>34</v>
      </c>
      <c r="G37" s="44" t="s">
        <v>34</v>
      </c>
      <c r="H37" s="44" t="s">
        <v>34</v>
      </c>
      <c r="I37" s="44" t="s">
        <v>34</v>
      </c>
      <c r="J37" s="44" t="s">
        <v>34</v>
      </c>
      <c r="K37" s="45" t="s">
        <v>34</v>
      </c>
    </row>
    <row r="38" spans="1:11" ht="12.75">
      <c r="A38" s="27"/>
      <c r="B38" s="44"/>
      <c r="C38" s="44"/>
      <c r="D38" s="44"/>
      <c r="E38" s="44"/>
      <c r="F38" s="44"/>
      <c r="G38" s="44"/>
      <c r="H38" s="44"/>
      <c r="I38" s="44"/>
      <c r="J38" s="44"/>
      <c r="K38" s="45"/>
    </row>
    <row r="39" spans="1:11" ht="12.75">
      <c r="A39" s="57" t="s">
        <v>372</v>
      </c>
      <c r="B39" s="44"/>
      <c r="C39" s="44"/>
      <c r="D39" s="44"/>
      <c r="E39" s="44"/>
      <c r="F39" s="44"/>
      <c r="G39" s="44"/>
      <c r="H39" s="44"/>
      <c r="I39" s="44"/>
      <c r="J39" s="44"/>
      <c r="K39" s="45"/>
    </row>
    <row r="40" spans="1:11" ht="12.75">
      <c r="A40" s="27" t="s">
        <v>57</v>
      </c>
      <c r="B40" s="44" t="s">
        <v>34</v>
      </c>
      <c r="C40" s="44" t="s">
        <v>34</v>
      </c>
      <c r="D40" s="44" t="s">
        <v>34</v>
      </c>
      <c r="E40" s="44" t="s">
        <v>34</v>
      </c>
      <c r="F40" s="44" t="s">
        <v>34</v>
      </c>
      <c r="G40" s="44" t="s">
        <v>34</v>
      </c>
      <c r="H40" s="44" t="s">
        <v>34</v>
      </c>
      <c r="I40" s="44" t="s">
        <v>34</v>
      </c>
      <c r="J40" s="72">
        <v>4.46628</v>
      </c>
      <c r="K40" s="73">
        <v>82.01335999999999</v>
      </c>
    </row>
    <row r="41" spans="1:11" ht="12.75">
      <c r="A41" s="27" t="s">
        <v>58</v>
      </c>
      <c r="B41" s="44" t="s">
        <v>34</v>
      </c>
      <c r="C41" s="44" t="s">
        <v>34</v>
      </c>
      <c r="D41" s="44" t="s">
        <v>34</v>
      </c>
      <c r="E41" s="44" t="s">
        <v>34</v>
      </c>
      <c r="F41" s="44" t="s">
        <v>34</v>
      </c>
      <c r="G41" s="44" t="s">
        <v>34</v>
      </c>
      <c r="H41" s="44" t="s">
        <v>34</v>
      </c>
      <c r="I41" s="44" t="s">
        <v>34</v>
      </c>
      <c r="J41" s="44" t="s">
        <v>34</v>
      </c>
      <c r="K41" s="45" t="s">
        <v>34</v>
      </c>
    </row>
    <row r="42" spans="1:11" ht="12.75">
      <c r="A42" s="27" t="s">
        <v>59</v>
      </c>
      <c r="B42" s="44" t="s">
        <v>34</v>
      </c>
      <c r="C42" s="44" t="s">
        <v>34</v>
      </c>
      <c r="D42" s="44" t="s">
        <v>34</v>
      </c>
      <c r="E42" s="44" t="s">
        <v>34</v>
      </c>
      <c r="F42" s="44" t="s">
        <v>34</v>
      </c>
      <c r="G42" s="72">
        <v>0.7038</v>
      </c>
      <c r="H42" s="44" t="s">
        <v>34</v>
      </c>
      <c r="I42" s="44" t="s">
        <v>34</v>
      </c>
      <c r="J42" s="44" t="s">
        <v>34</v>
      </c>
      <c r="K42" s="73">
        <v>0.96525</v>
      </c>
    </row>
    <row r="43" spans="1:11" ht="12.75">
      <c r="A43" s="27" t="s">
        <v>60</v>
      </c>
      <c r="B43" s="44" t="s">
        <v>34</v>
      </c>
      <c r="C43" s="44" t="s">
        <v>34</v>
      </c>
      <c r="D43" s="72">
        <v>1.0256399999999999</v>
      </c>
      <c r="E43" s="44" t="s">
        <v>34</v>
      </c>
      <c r="F43" s="44" t="s">
        <v>34</v>
      </c>
      <c r="G43" s="44" t="s">
        <v>34</v>
      </c>
      <c r="H43" s="44" t="s">
        <v>34</v>
      </c>
      <c r="I43" s="44" t="s">
        <v>34</v>
      </c>
      <c r="J43" s="44" t="s">
        <v>34</v>
      </c>
      <c r="K43" s="73">
        <v>45.22375</v>
      </c>
    </row>
    <row r="44" spans="1:11" ht="12.75">
      <c r="A44" s="27" t="s">
        <v>61</v>
      </c>
      <c r="B44" s="44" t="s">
        <v>34</v>
      </c>
      <c r="C44" s="44" t="s">
        <v>34</v>
      </c>
      <c r="D44" s="72">
        <v>60.145720000000004</v>
      </c>
      <c r="E44" s="44" t="s">
        <v>34</v>
      </c>
      <c r="F44" s="72">
        <v>52.85850000000001</v>
      </c>
      <c r="G44" s="44" t="s">
        <v>34</v>
      </c>
      <c r="H44" s="72">
        <v>25.714600000000004</v>
      </c>
      <c r="I44" s="44" t="s">
        <v>34</v>
      </c>
      <c r="J44" s="72">
        <v>30.94</v>
      </c>
      <c r="K44" s="73">
        <v>653.68017</v>
      </c>
    </row>
    <row r="45" spans="1:11" ht="12.75">
      <c r="A45" s="27" t="s">
        <v>132</v>
      </c>
      <c r="B45" s="44" t="s">
        <v>34</v>
      </c>
      <c r="C45" s="44" t="s">
        <v>34</v>
      </c>
      <c r="D45" s="44" t="s">
        <v>34</v>
      </c>
      <c r="E45" s="44" t="s">
        <v>34</v>
      </c>
      <c r="F45" s="72">
        <v>59.50806000000001</v>
      </c>
      <c r="G45" s="44" t="s">
        <v>34</v>
      </c>
      <c r="H45" s="44" t="s">
        <v>34</v>
      </c>
      <c r="I45" s="72">
        <v>25.6</v>
      </c>
      <c r="J45" s="44" t="s">
        <v>34</v>
      </c>
      <c r="K45" s="73">
        <v>55.52404</v>
      </c>
    </row>
    <row r="46" spans="1:11" ht="12.75">
      <c r="A46" s="27" t="s">
        <v>62</v>
      </c>
      <c r="B46" s="44" t="s">
        <v>34</v>
      </c>
      <c r="C46" s="44" t="s">
        <v>34</v>
      </c>
      <c r="D46" s="44" t="s">
        <v>34</v>
      </c>
      <c r="E46" s="44" t="s">
        <v>34</v>
      </c>
      <c r="F46" s="44" t="s">
        <v>34</v>
      </c>
      <c r="G46" s="44" t="s">
        <v>34</v>
      </c>
      <c r="H46" s="72">
        <v>1.26228</v>
      </c>
      <c r="I46" s="44" t="s">
        <v>34</v>
      </c>
      <c r="J46" s="72">
        <v>10.8108</v>
      </c>
      <c r="K46" s="73">
        <v>29.42797</v>
      </c>
    </row>
    <row r="47" spans="1:11" ht="12.75">
      <c r="A47" s="27" t="s">
        <v>63</v>
      </c>
      <c r="B47" s="44" t="s">
        <v>34</v>
      </c>
      <c r="C47" s="44" t="s">
        <v>34</v>
      </c>
      <c r="D47" s="44" t="s">
        <v>34</v>
      </c>
      <c r="E47" s="44" t="s">
        <v>34</v>
      </c>
      <c r="F47" s="72">
        <v>0.79255</v>
      </c>
      <c r="G47" s="44" t="s">
        <v>34</v>
      </c>
      <c r="H47" s="44" t="s">
        <v>34</v>
      </c>
      <c r="I47" s="72">
        <v>5.952000000000001</v>
      </c>
      <c r="J47" s="44" t="s">
        <v>34</v>
      </c>
      <c r="K47" s="73">
        <v>121.6358</v>
      </c>
    </row>
    <row r="48" spans="1:11" ht="13.5" thickBot="1">
      <c r="A48" s="46" t="s">
        <v>64</v>
      </c>
      <c r="B48" s="47" t="s">
        <v>34</v>
      </c>
      <c r="C48" s="47" t="s">
        <v>34</v>
      </c>
      <c r="D48" s="47" t="s">
        <v>34</v>
      </c>
      <c r="E48" s="47" t="s">
        <v>34</v>
      </c>
      <c r="F48" s="47" t="s">
        <v>34</v>
      </c>
      <c r="G48" s="47" t="s">
        <v>34</v>
      </c>
      <c r="H48" s="47" t="s">
        <v>34</v>
      </c>
      <c r="I48" s="47" t="s">
        <v>34</v>
      </c>
      <c r="J48" s="47" t="s">
        <v>34</v>
      </c>
      <c r="K48" s="75">
        <v>14.414399999999999</v>
      </c>
    </row>
    <row r="49" spans="1:10" ht="12.75">
      <c r="A49" s="27" t="s">
        <v>65</v>
      </c>
      <c r="B49" s="27"/>
      <c r="C49" s="27"/>
      <c r="D49" s="27"/>
      <c r="E49" s="27"/>
      <c r="F49" s="27"/>
      <c r="G49" s="27"/>
      <c r="H49" s="27"/>
      <c r="I49" s="27"/>
      <c r="J49" s="27"/>
    </row>
    <row r="50" ht="12.75">
      <c r="A50" s="28" t="s">
        <v>66</v>
      </c>
    </row>
    <row r="51" ht="12.75">
      <c r="A51" s="28" t="s">
        <v>67</v>
      </c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31"/>
    </row>
    <row r="89" ht="12.75">
      <c r="A89" s="50"/>
    </row>
    <row r="98" ht="12.75">
      <c r="A98" s="50"/>
    </row>
    <row r="102" ht="12.75">
      <c r="A102" s="50"/>
    </row>
    <row r="106" ht="12.75">
      <c r="A106" s="50"/>
    </row>
  </sheetData>
  <mergeCells count="8">
    <mergeCell ref="A1:K1"/>
    <mergeCell ref="G8:G9"/>
    <mergeCell ref="H8:H9"/>
    <mergeCell ref="I8:I9"/>
    <mergeCell ref="A3:K3"/>
    <mergeCell ref="B5:D7"/>
    <mergeCell ref="E5:F7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81"/>
  <dimension ref="A1:AA12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4.00390625" style="28" customWidth="1"/>
    <col min="2" max="16384" width="14.8515625" style="28" customWidth="1"/>
  </cols>
  <sheetData>
    <row r="1" spans="1:9" s="26" customFormat="1" ht="18">
      <c r="A1" s="328" t="s">
        <v>116</v>
      </c>
      <c r="B1" s="328"/>
      <c r="C1" s="328"/>
      <c r="D1" s="328"/>
      <c r="E1" s="328"/>
      <c r="F1" s="328"/>
      <c r="G1" s="328"/>
      <c r="H1" s="328"/>
      <c r="I1" s="328"/>
    </row>
    <row r="2" spans="1:9" ht="12.7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325" t="s">
        <v>367</v>
      </c>
      <c r="B3" s="325"/>
      <c r="C3" s="325"/>
      <c r="D3" s="325"/>
      <c r="E3" s="325"/>
      <c r="F3" s="325"/>
      <c r="G3" s="325"/>
      <c r="H3" s="325"/>
      <c r="I3" s="326"/>
    </row>
    <row r="4" spans="1:8" ht="14.25">
      <c r="A4" s="51"/>
      <c r="B4" s="51"/>
      <c r="C4" s="51"/>
      <c r="D4" s="51"/>
      <c r="E4" s="51"/>
      <c r="F4" s="51"/>
      <c r="G4" s="51"/>
      <c r="H4" s="51"/>
    </row>
    <row r="5" spans="1:9" ht="12.75">
      <c r="A5" s="32"/>
      <c r="B5" s="34" t="s">
        <v>117</v>
      </c>
      <c r="C5" s="34" t="s">
        <v>118</v>
      </c>
      <c r="D5" s="34" t="s">
        <v>118</v>
      </c>
      <c r="E5" s="34" t="s">
        <v>118</v>
      </c>
      <c r="F5" s="69" t="s">
        <v>119</v>
      </c>
      <c r="G5" s="69"/>
      <c r="H5" s="64" t="s">
        <v>120</v>
      </c>
      <c r="I5" s="64"/>
    </row>
    <row r="6" spans="1:9" ht="12.75">
      <c r="A6" s="27"/>
      <c r="B6" s="36" t="s">
        <v>23</v>
      </c>
      <c r="C6" s="36" t="s">
        <v>121</v>
      </c>
      <c r="D6" s="36" t="s">
        <v>23</v>
      </c>
      <c r="E6" s="36" t="s">
        <v>23</v>
      </c>
      <c r="F6" s="36" t="s">
        <v>11</v>
      </c>
      <c r="G6" s="36" t="s">
        <v>122</v>
      </c>
      <c r="H6" s="36" t="s">
        <v>11</v>
      </c>
      <c r="I6" s="36" t="s">
        <v>123</v>
      </c>
    </row>
    <row r="7" spans="1:9" ht="12.75">
      <c r="A7" s="38" t="s">
        <v>26</v>
      </c>
      <c r="B7" s="36" t="s">
        <v>124</v>
      </c>
      <c r="C7" s="36" t="s">
        <v>125</v>
      </c>
      <c r="D7" s="36" t="s">
        <v>126</v>
      </c>
      <c r="E7" s="39" t="s">
        <v>127</v>
      </c>
      <c r="F7" s="40"/>
      <c r="G7" s="40"/>
      <c r="H7" s="40"/>
      <c r="I7" s="36" t="s">
        <v>128</v>
      </c>
    </row>
    <row r="8" spans="1:9" ht="15" thickBot="1">
      <c r="A8" s="27"/>
      <c r="B8" s="36" t="s">
        <v>134</v>
      </c>
      <c r="C8" s="36" t="s">
        <v>134</v>
      </c>
      <c r="D8" s="36" t="s">
        <v>134</v>
      </c>
      <c r="E8" s="36" t="s">
        <v>134</v>
      </c>
      <c r="F8" s="36" t="s">
        <v>129</v>
      </c>
      <c r="G8" s="36" t="s">
        <v>129</v>
      </c>
      <c r="H8" s="36" t="s">
        <v>129</v>
      </c>
      <c r="I8" s="36" t="s">
        <v>129</v>
      </c>
    </row>
    <row r="9" spans="1:9" ht="12.75">
      <c r="A9" s="41" t="s">
        <v>31</v>
      </c>
      <c r="B9" s="42">
        <v>45749.778900000005</v>
      </c>
      <c r="C9" s="42">
        <v>88000.29546</v>
      </c>
      <c r="D9" s="42">
        <v>320016.5045</v>
      </c>
      <c r="E9" s="42">
        <v>662799.4403400001</v>
      </c>
      <c r="F9" s="42">
        <v>768284.986</v>
      </c>
      <c r="G9" s="42">
        <v>42115.978</v>
      </c>
      <c r="H9" s="42">
        <v>2152855.372</v>
      </c>
      <c r="I9" s="43">
        <v>81512.572</v>
      </c>
    </row>
    <row r="10" spans="1:9" ht="12.75">
      <c r="A10" s="27"/>
      <c r="B10" s="44"/>
      <c r="C10" s="44"/>
      <c r="D10" s="44"/>
      <c r="E10" s="44"/>
      <c r="F10" s="44"/>
      <c r="G10" s="44"/>
      <c r="H10" s="44"/>
      <c r="I10" s="45"/>
    </row>
    <row r="11" spans="1:9" ht="12.75">
      <c r="A11" s="57" t="s">
        <v>371</v>
      </c>
      <c r="B11" s="44"/>
      <c r="C11" s="44"/>
      <c r="D11" s="44"/>
      <c r="E11" s="44"/>
      <c r="F11" s="44"/>
      <c r="G11" s="44"/>
      <c r="H11" s="44"/>
      <c r="I11" s="45"/>
    </row>
    <row r="12" spans="1:9" ht="12.75">
      <c r="A12" s="57" t="s">
        <v>32</v>
      </c>
      <c r="B12" s="297">
        <f>SUM(B13:B25)</f>
        <v>35876.15815</v>
      </c>
      <c r="C12" s="297">
        <f aca="true" t="shared" si="0" ref="C12:I12">SUM(C13:C25)</f>
        <v>70042.87289999999</v>
      </c>
      <c r="D12" s="297">
        <f t="shared" si="0"/>
        <v>163576.59164</v>
      </c>
      <c r="E12" s="297">
        <f t="shared" si="0"/>
        <v>475078.63392000005</v>
      </c>
      <c r="F12" s="297">
        <f t="shared" si="0"/>
        <v>674963.3459999999</v>
      </c>
      <c r="G12" s="297">
        <f t="shared" si="0"/>
        <v>41536.412</v>
      </c>
      <c r="H12" s="297">
        <f t="shared" si="0"/>
        <v>1611859.999</v>
      </c>
      <c r="I12" s="298">
        <f t="shared" si="0"/>
        <v>64793.372</v>
      </c>
    </row>
    <row r="13" spans="1:9" ht="12.75">
      <c r="A13" s="27" t="s">
        <v>33</v>
      </c>
      <c r="B13" s="72">
        <v>946.8004000000001</v>
      </c>
      <c r="C13" s="72">
        <v>16610.67716</v>
      </c>
      <c r="D13" s="72">
        <v>5860.50234</v>
      </c>
      <c r="E13" s="72">
        <v>12028.91472</v>
      </c>
      <c r="F13" s="72">
        <v>189761.396</v>
      </c>
      <c r="G13" s="72">
        <v>21482.441</v>
      </c>
      <c r="H13" s="72">
        <v>87151.55</v>
      </c>
      <c r="I13" s="73">
        <v>976.745</v>
      </c>
    </row>
    <row r="14" spans="1:9" ht="12.75">
      <c r="A14" s="27" t="s">
        <v>35</v>
      </c>
      <c r="B14" s="72">
        <v>274.12896</v>
      </c>
      <c r="C14" s="72">
        <v>906.13754</v>
      </c>
      <c r="D14" s="72">
        <v>35.24444</v>
      </c>
      <c r="E14" s="72">
        <v>757.62702</v>
      </c>
      <c r="F14" s="72">
        <v>62644</v>
      </c>
      <c r="G14" s="44" t="s">
        <v>34</v>
      </c>
      <c r="H14" s="72">
        <v>7010.18</v>
      </c>
      <c r="I14" s="45" t="s">
        <v>34</v>
      </c>
    </row>
    <row r="15" spans="1:9" ht="12.75">
      <c r="A15" s="27" t="s">
        <v>36</v>
      </c>
      <c r="B15" s="72">
        <v>1129.0503</v>
      </c>
      <c r="C15" s="72">
        <v>985.52762</v>
      </c>
      <c r="D15" s="72">
        <v>2666.26668</v>
      </c>
      <c r="E15" s="72">
        <v>1123.8555600000002</v>
      </c>
      <c r="F15" s="72">
        <v>5739.5</v>
      </c>
      <c r="G15" s="44" t="s">
        <v>34</v>
      </c>
      <c r="H15" s="44">
        <v>34340.227999999996</v>
      </c>
      <c r="I15" s="45" t="s">
        <v>34</v>
      </c>
    </row>
    <row r="16" spans="1:9" ht="12.75">
      <c r="A16" s="27" t="s">
        <v>37</v>
      </c>
      <c r="B16" s="44" t="s">
        <v>34</v>
      </c>
      <c r="C16" s="72">
        <v>304.16848</v>
      </c>
      <c r="D16" s="44" t="s">
        <v>34</v>
      </c>
      <c r="E16" s="72">
        <v>752.05098</v>
      </c>
      <c r="F16" s="44" t="s">
        <v>34</v>
      </c>
      <c r="G16" s="44" t="s">
        <v>34</v>
      </c>
      <c r="H16" s="72">
        <v>3316.958</v>
      </c>
      <c r="I16" s="45" t="s">
        <v>34</v>
      </c>
    </row>
    <row r="17" spans="1:9" ht="12.75">
      <c r="A17" s="27" t="s">
        <v>38</v>
      </c>
      <c r="B17" s="72">
        <v>1.7423000000000002</v>
      </c>
      <c r="C17" s="72">
        <v>49.49868000000001</v>
      </c>
      <c r="D17" s="72">
        <v>924.4851000000001</v>
      </c>
      <c r="E17" s="72">
        <v>5915.46888</v>
      </c>
      <c r="F17" s="72">
        <v>4758</v>
      </c>
      <c r="G17" s="44" t="s">
        <v>34</v>
      </c>
      <c r="H17" s="72">
        <v>1499.677</v>
      </c>
      <c r="I17" s="45" t="s">
        <v>34</v>
      </c>
    </row>
    <row r="18" spans="1:9" ht="12.75">
      <c r="A18" s="27" t="s">
        <v>39</v>
      </c>
      <c r="B18" s="72">
        <v>8779.034740000001</v>
      </c>
      <c r="C18" s="72">
        <v>12556.206740000001</v>
      </c>
      <c r="D18" s="72">
        <v>38677.19856</v>
      </c>
      <c r="E18" s="72">
        <v>53322.88482</v>
      </c>
      <c r="F18" s="72">
        <v>83641.177</v>
      </c>
      <c r="G18" s="72">
        <v>1342.706</v>
      </c>
      <c r="H18" s="72">
        <v>526799.61</v>
      </c>
      <c r="I18" s="73">
        <v>6339.901</v>
      </c>
    </row>
    <row r="19" spans="1:9" ht="12.75">
      <c r="A19" s="27" t="s">
        <v>40</v>
      </c>
      <c r="B19" s="72">
        <v>1466.50721</v>
      </c>
      <c r="C19" s="72">
        <v>3831.2674399999996</v>
      </c>
      <c r="D19" s="72">
        <v>3624.78116</v>
      </c>
      <c r="E19" s="72">
        <v>71391.45438000001</v>
      </c>
      <c r="F19" s="44" t="s">
        <v>34</v>
      </c>
      <c r="G19" s="44" t="s">
        <v>34</v>
      </c>
      <c r="H19" s="72">
        <v>35566.551</v>
      </c>
      <c r="I19" s="73">
        <v>1240.966</v>
      </c>
    </row>
    <row r="20" spans="1:9" ht="12.75">
      <c r="A20" s="27" t="s">
        <v>41</v>
      </c>
      <c r="B20" s="72">
        <v>132.36426</v>
      </c>
      <c r="C20" s="72">
        <v>2622.3736</v>
      </c>
      <c r="D20" s="72">
        <v>469.19488000000007</v>
      </c>
      <c r="E20" s="72">
        <v>45426.01986000001</v>
      </c>
      <c r="F20" s="72">
        <v>61308</v>
      </c>
      <c r="G20" s="44" t="s">
        <v>34</v>
      </c>
      <c r="H20" s="72">
        <v>135562.296</v>
      </c>
      <c r="I20" s="45" t="s">
        <v>34</v>
      </c>
    </row>
    <row r="21" spans="1:9" ht="12.75">
      <c r="A21" s="27" t="s">
        <v>42</v>
      </c>
      <c r="B21" s="72">
        <v>284.91526000000005</v>
      </c>
      <c r="C21" s="72">
        <v>35.650999999999996</v>
      </c>
      <c r="D21" s="72">
        <v>354.53110000000004</v>
      </c>
      <c r="E21" s="72">
        <v>26346.1248</v>
      </c>
      <c r="F21" s="44" t="s">
        <v>34</v>
      </c>
      <c r="G21" s="44" t="s">
        <v>34</v>
      </c>
      <c r="H21" s="72">
        <v>16525.181</v>
      </c>
      <c r="I21" s="73">
        <v>606.288</v>
      </c>
    </row>
    <row r="22" spans="1:9" ht="12.75">
      <c r="A22" s="27" t="s">
        <v>43</v>
      </c>
      <c r="B22" s="72">
        <v>14912.58643</v>
      </c>
      <c r="C22" s="72">
        <v>13032.861380000002</v>
      </c>
      <c r="D22" s="72">
        <v>10542.471940000001</v>
      </c>
      <c r="E22" s="72">
        <v>34326.20754</v>
      </c>
      <c r="F22" s="72">
        <v>143802.776</v>
      </c>
      <c r="G22" s="72">
        <v>14328.012</v>
      </c>
      <c r="H22" s="72">
        <v>162145.069</v>
      </c>
      <c r="I22" s="73">
        <v>13101.596</v>
      </c>
    </row>
    <row r="23" spans="1:9" ht="12.75">
      <c r="A23" s="27" t="s">
        <v>44</v>
      </c>
      <c r="B23" s="72">
        <v>7220.58197</v>
      </c>
      <c r="C23" s="72">
        <v>6966.41022</v>
      </c>
      <c r="D23" s="72">
        <v>76681.6974</v>
      </c>
      <c r="E23" s="72">
        <v>107665.83990000002</v>
      </c>
      <c r="F23" s="72">
        <v>9441.749</v>
      </c>
      <c r="G23" s="72">
        <v>4383.253</v>
      </c>
      <c r="H23" s="72">
        <v>418274.845</v>
      </c>
      <c r="I23" s="73">
        <v>37648.057</v>
      </c>
    </row>
    <row r="24" spans="1:9" ht="12.75">
      <c r="A24" s="27" t="s">
        <v>45</v>
      </c>
      <c r="B24" s="72">
        <v>711.4835</v>
      </c>
      <c r="C24" s="72">
        <v>12142.09304</v>
      </c>
      <c r="D24" s="72">
        <v>19849.754539999998</v>
      </c>
      <c r="E24" s="72">
        <v>110200.46598000002</v>
      </c>
      <c r="F24" s="72">
        <v>97680.348</v>
      </c>
      <c r="G24" s="44" t="s">
        <v>34</v>
      </c>
      <c r="H24" s="72">
        <v>170466.618</v>
      </c>
      <c r="I24" s="73">
        <v>4879.819</v>
      </c>
    </row>
    <row r="25" spans="1:9" ht="12.75">
      <c r="A25" s="27" t="s">
        <v>46</v>
      </c>
      <c r="B25" s="72">
        <v>16.96282</v>
      </c>
      <c r="C25" s="72"/>
      <c r="D25" s="72">
        <v>3890.4635000000003</v>
      </c>
      <c r="E25" s="72">
        <v>5821.719480000001</v>
      </c>
      <c r="F25" s="72">
        <v>16186.4</v>
      </c>
      <c r="G25" s="44" t="s">
        <v>34</v>
      </c>
      <c r="H25" s="72">
        <v>13201.236</v>
      </c>
      <c r="I25" s="73"/>
    </row>
    <row r="26" spans="1:9" ht="12.75">
      <c r="A26" s="27"/>
      <c r="B26" s="44"/>
      <c r="C26" s="44"/>
      <c r="D26" s="44"/>
      <c r="E26" s="44"/>
      <c r="F26" s="44"/>
      <c r="G26" s="44"/>
      <c r="H26" s="44"/>
      <c r="I26" s="45"/>
    </row>
    <row r="27" spans="1:9" ht="12.75">
      <c r="A27" s="57" t="s">
        <v>355</v>
      </c>
      <c r="B27" s="44"/>
      <c r="C27" s="44"/>
      <c r="D27" s="44"/>
      <c r="E27" s="44"/>
      <c r="F27" s="44"/>
      <c r="G27" s="44"/>
      <c r="H27" s="44"/>
      <c r="I27" s="45"/>
    </row>
    <row r="28" spans="1:9" ht="12.75">
      <c r="A28" s="27" t="s">
        <v>47</v>
      </c>
      <c r="B28" s="72">
        <v>5.76555</v>
      </c>
      <c r="C28" s="72">
        <v>2.27304</v>
      </c>
      <c r="D28" s="44" t="s">
        <v>34</v>
      </c>
      <c r="E28" s="72">
        <v>275.51826000000005</v>
      </c>
      <c r="F28" s="44" t="s">
        <v>34</v>
      </c>
      <c r="G28" s="44" t="s">
        <v>34</v>
      </c>
      <c r="H28" s="72">
        <v>1485.995</v>
      </c>
      <c r="I28" s="73">
        <v>4.95</v>
      </c>
    </row>
    <row r="29" spans="1:26" ht="12.75">
      <c r="A29" s="27" t="s">
        <v>130</v>
      </c>
      <c r="B29" s="72">
        <v>41.63698</v>
      </c>
      <c r="C29" s="72">
        <v>59.719660000000005</v>
      </c>
      <c r="D29" s="72">
        <v>16861.83268</v>
      </c>
      <c r="E29" s="72">
        <v>1150.6098600000003</v>
      </c>
      <c r="F29" s="44" t="s">
        <v>34</v>
      </c>
      <c r="G29" s="44" t="s">
        <v>34</v>
      </c>
      <c r="H29" s="72">
        <v>2564.691</v>
      </c>
      <c r="I29" s="73">
        <v>319.834</v>
      </c>
      <c r="K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9" ht="12.75">
      <c r="A30" s="27" t="s">
        <v>48</v>
      </c>
      <c r="B30" s="44" t="s">
        <v>34</v>
      </c>
      <c r="C30" s="44" t="s">
        <v>34</v>
      </c>
      <c r="D30" s="44" t="s">
        <v>34</v>
      </c>
      <c r="E30" s="72">
        <v>4349.16054</v>
      </c>
      <c r="F30" s="44" t="s">
        <v>34</v>
      </c>
      <c r="G30" s="44" t="s">
        <v>34</v>
      </c>
      <c r="H30" s="72">
        <v>140.743</v>
      </c>
      <c r="I30" s="45" t="s">
        <v>34</v>
      </c>
    </row>
    <row r="31" spans="1:27" ht="12.75">
      <c r="A31" s="27" t="s">
        <v>49</v>
      </c>
      <c r="B31" s="44" t="s">
        <v>34</v>
      </c>
      <c r="C31" s="72">
        <v>295.68</v>
      </c>
      <c r="D31" s="72">
        <v>11.13728</v>
      </c>
      <c r="E31" s="44" t="s">
        <v>34</v>
      </c>
      <c r="F31" s="72">
        <v>997.155</v>
      </c>
      <c r="G31" s="44" t="s">
        <v>34</v>
      </c>
      <c r="H31" s="72">
        <v>1115.001</v>
      </c>
      <c r="I31" s="45" t="s">
        <v>34</v>
      </c>
      <c r="K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9" ht="12.75">
      <c r="A32" s="27" t="s">
        <v>50</v>
      </c>
      <c r="B32" s="72"/>
      <c r="C32" s="44" t="s">
        <v>34</v>
      </c>
      <c r="D32" s="72">
        <v>11.55</v>
      </c>
      <c r="E32" s="44" t="s">
        <v>34</v>
      </c>
      <c r="F32" s="44" t="s">
        <v>34</v>
      </c>
      <c r="G32" s="44" t="s">
        <v>34</v>
      </c>
      <c r="H32" s="72">
        <v>111.87</v>
      </c>
      <c r="I32" s="45" t="s">
        <v>34</v>
      </c>
    </row>
    <row r="33" spans="1:9" ht="12.75">
      <c r="A33" s="27" t="s">
        <v>51</v>
      </c>
      <c r="B33" s="72">
        <v>3.8437000000000006</v>
      </c>
      <c r="C33" s="72">
        <v>288.91632</v>
      </c>
      <c r="D33" s="72">
        <v>121.42899999999999</v>
      </c>
      <c r="E33" s="44" t="s">
        <v>34</v>
      </c>
      <c r="F33" s="72">
        <v>1238.896</v>
      </c>
      <c r="G33" s="44" t="s">
        <v>34</v>
      </c>
      <c r="H33" s="72">
        <v>1441.625</v>
      </c>
      <c r="I33" s="45" t="s">
        <v>34</v>
      </c>
    </row>
    <row r="34" spans="1:9" ht="12.75">
      <c r="A34" s="27" t="s">
        <v>52</v>
      </c>
      <c r="B34" s="44" t="s">
        <v>34</v>
      </c>
      <c r="C34" s="44" t="s">
        <v>34</v>
      </c>
      <c r="D34" s="44" t="s">
        <v>34</v>
      </c>
      <c r="E34" s="44" t="s">
        <v>34</v>
      </c>
      <c r="F34" s="44" t="s">
        <v>34</v>
      </c>
      <c r="G34" s="44" t="s">
        <v>34</v>
      </c>
      <c r="H34" s="72">
        <v>697.603</v>
      </c>
      <c r="I34" s="45" t="s">
        <v>34</v>
      </c>
    </row>
    <row r="35" spans="1:9" ht="12.75">
      <c r="A35" s="27" t="s">
        <v>53</v>
      </c>
      <c r="B35" s="44" t="s">
        <v>34</v>
      </c>
      <c r="C35" s="44" t="s">
        <v>34</v>
      </c>
      <c r="D35" s="44" t="s">
        <v>34</v>
      </c>
      <c r="E35" s="72">
        <v>1.11942</v>
      </c>
      <c r="F35" s="44" t="s">
        <v>34</v>
      </c>
      <c r="G35" s="44" t="s">
        <v>34</v>
      </c>
      <c r="H35" s="72">
        <v>628.633</v>
      </c>
      <c r="I35" s="45" t="s">
        <v>34</v>
      </c>
    </row>
    <row r="36" spans="1:9" ht="12.75">
      <c r="A36" s="27" t="s">
        <v>54</v>
      </c>
      <c r="B36" s="72">
        <v>275.56935</v>
      </c>
      <c r="C36" s="44" t="s">
        <v>34</v>
      </c>
      <c r="D36" s="72">
        <v>2575.6962</v>
      </c>
      <c r="E36" s="72">
        <v>18610.454700000002</v>
      </c>
      <c r="F36" s="72">
        <v>2643.88</v>
      </c>
      <c r="G36" s="44" t="s">
        <v>34</v>
      </c>
      <c r="H36" s="72">
        <v>20455.602</v>
      </c>
      <c r="I36" s="45" t="s">
        <v>34</v>
      </c>
    </row>
    <row r="37" spans="1:9" ht="12.75">
      <c r="A37" s="27" t="s">
        <v>55</v>
      </c>
      <c r="B37" s="72">
        <v>1.1305</v>
      </c>
      <c r="C37" s="72">
        <v>488.796</v>
      </c>
      <c r="D37" s="72">
        <v>100.25246000000001</v>
      </c>
      <c r="E37" s="72">
        <v>677.47428</v>
      </c>
      <c r="F37" s="44" t="s">
        <v>34</v>
      </c>
      <c r="G37" s="44" t="s">
        <v>34</v>
      </c>
      <c r="H37" s="72">
        <v>2531.927</v>
      </c>
      <c r="I37" s="45" t="s">
        <v>34</v>
      </c>
    </row>
    <row r="38" spans="1:9" ht="12.75">
      <c r="A38" s="27" t="s">
        <v>56</v>
      </c>
      <c r="B38" s="72">
        <v>462.6139</v>
      </c>
      <c r="C38" s="72">
        <v>18.48</v>
      </c>
      <c r="D38" s="72">
        <v>20.546680000000002</v>
      </c>
      <c r="E38" s="72">
        <v>4.86</v>
      </c>
      <c r="F38" s="44" t="s">
        <v>34</v>
      </c>
      <c r="G38" s="44" t="s">
        <v>34</v>
      </c>
      <c r="H38" s="72">
        <v>1240.522</v>
      </c>
      <c r="I38" s="45" t="s">
        <v>34</v>
      </c>
    </row>
    <row r="39" spans="1:9" ht="12.75">
      <c r="A39" s="27" t="s">
        <v>131</v>
      </c>
      <c r="B39" s="72">
        <v>16.6383</v>
      </c>
      <c r="C39" s="72">
        <v>124.74</v>
      </c>
      <c r="D39" s="72">
        <v>366.61856</v>
      </c>
      <c r="E39" s="72">
        <v>4383.977580000001</v>
      </c>
      <c r="F39" s="72">
        <v>19828.411</v>
      </c>
      <c r="G39" s="44" t="s">
        <v>34</v>
      </c>
      <c r="H39" s="72">
        <v>17569.244</v>
      </c>
      <c r="I39" s="73">
        <v>2678.778</v>
      </c>
    </row>
    <row r="40" spans="1:9" ht="12.75">
      <c r="A40" s="27"/>
      <c r="B40" s="44"/>
      <c r="C40" s="44"/>
      <c r="D40" s="44"/>
      <c r="E40" s="44"/>
      <c r="F40" s="44"/>
      <c r="G40" s="44"/>
      <c r="H40" s="44"/>
      <c r="I40" s="45"/>
    </row>
    <row r="41" spans="1:9" ht="12.75">
      <c r="A41" s="57" t="s">
        <v>372</v>
      </c>
      <c r="B41" s="44"/>
      <c r="C41" s="44"/>
      <c r="D41" s="44"/>
      <c r="E41" s="44"/>
      <c r="F41" s="44"/>
      <c r="G41" s="44"/>
      <c r="H41" s="44"/>
      <c r="I41" s="45"/>
    </row>
    <row r="42" spans="1:9" ht="12.75">
      <c r="A42" s="27" t="s">
        <v>57</v>
      </c>
      <c r="B42" s="72">
        <v>82.75526</v>
      </c>
      <c r="C42" s="72">
        <v>93.61198</v>
      </c>
      <c r="D42" s="72">
        <v>132.4631</v>
      </c>
      <c r="E42" s="72">
        <v>364.56642</v>
      </c>
      <c r="F42" s="44" t="s">
        <v>34</v>
      </c>
      <c r="G42" s="44" t="s">
        <v>34</v>
      </c>
      <c r="H42" s="72">
        <v>23048.246</v>
      </c>
      <c r="I42" s="73">
        <v>140.666</v>
      </c>
    </row>
    <row r="43" spans="1:9" ht="12.75">
      <c r="A43" s="27" t="s">
        <v>58</v>
      </c>
      <c r="B43" s="72">
        <v>0.5852</v>
      </c>
      <c r="C43" s="72">
        <v>18.67866</v>
      </c>
      <c r="D43" s="72"/>
      <c r="E43" s="44" t="s">
        <v>34</v>
      </c>
      <c r="F43" s="44" t="s">
        <v>34</v>
      </c>
      <c r="G43" s="44" t="s">
        <v>34</v>
      </c>
      <c r="H43" s="72">
        <v>1385.667</v>
      </c>
      <c r="I43" s="73">
        <v>65.493</v>
      </c>
    </row>
    <row r="44" spans="1:9" ht="12.75">
      <c r="A44" s="27" t="s">
        <v>59</v>
      </c>
      <c r="B44" s="72">
        <v>37.69885</v>
      </c>
      <c r="C44" s="72"/>
      <c r="D44" s="72">
        <v>2595.06324</v>
      </c>
      <c r="E44" s="72">
        <v>1000.6496999999999</v>
      </c>
      <c r="F44" s="44" t="s">
        <v>34</v>
      </c>
      <c r="G44" s="44" t="s">
        <v>34</v>
      </c>
      <c r="H44" s="72">
        <v>9116.716</v>
      </c>
      <c r="I44" s="73">
        <v>2451.519</v>
      </c>
    </row>
    <row r="45" spans="1:9" ht="12.75">
      <c r="A45" s="27" t="s">
        <v>60</v>
      </c>
      <c r="B45" s="72">
        <v>61.01375</v>
      </c>
      <c r="C45" s="72">
        <v>15.785</v>
      </c>
      <c r="D45" s="72">
        <v>83.13536</v>
      </c>
      <c r="E45" s="72">
        <v>269.40276</v>
      </c>
      <c r="F45" s="44" t="s">
        <v>34</v>
      </c>
      <c r="G45" s="44" t="s">
        <v>34</v>
      </c>
      <c r="H45" s="72">
        <v>3316.35</v>
      </c>
      <c r="I45" s="45" t="s">
        <v>34</v>
      </c>
    </row>
    <row r="46" spans="1:9" ht="12.75">
      <c r="A46" s="27" t="s">
        <v>61</v>
      </c>
      <c r="B46" s="72">
        <v>917.4207</v>
      </c>
      <c r="C46" s="72">
        <v>592.37332</v>
      </c>
      <c r="D46" s="72">
        <v>9820.23042</v>
      </c>
      <c r="E46" s="72">
        <v>33272.47692</v>
      </c>
      <c r="F46" s="72">
        <v>19266.002</v>
      </c>
      <c r="G46" s="72">
        <v>1.568</v>
      </c>
      <c r="H46" s="72">
        <v>42859.958</v>
      </c>
      <c r="I46" s="73"/>
    </row>
    <row r="47" spans="1:9" ht="12.75">
      <c r="A47" s="27" t="s">
        <v>136</v>
      </c>
      <c r="B47" s="72">
        <v>4.331810000000001</v>
      </c>
      <c r="C47" s="72">
        <v>0.91476</v>
      </c>
      <c r="D47" s="72"/>
      <c r="E47" s="44" t="s">
        <v>34</v>
      </c>
      <c r="F47" s="44" t="s">
        <v>34</v>
      </c>
      <c r="G47" s="44" t="s">
        <v>34</v>
      </c>
      <c r="H47" s="72">
        <v>60.59</v>
      </c>
      <c r="I47" s="45" t="s">
        <v>34</v>
      </c>
    </row>
    <row r="48" spans="1:10" ht="12.75">
      <c r="A48" s="27" t="s">
        <v>132</v>
      </c>
      <c r="B48" s="72">
        <v>76.2622</v>
      </c>
      <c r="C48" s="72">
        <v>112.42</v>
      </c>
      <c r="D48" s="72">
        <v>1623.5065</v>
      </c>
      <c r="E48" s="72">
        <v>995.7006</v>
      </c>
      <c r="F48" s="72">
        <v>3977.6</v>
      </c>
      <c r="G48" s="44" t="s">
        <v>34</v>
      </c>
      <c r="H48" s="72">
        <v>372.795</v>
      </c>
      <c r="I48" s="45" t="s">
        <v>34</v>
      </c>
      <c r="J48" s="59"/>
    </row>
    <row r="49" spans="1:10" ht="12.75">
      <c r="A49" s="27" t="s">
        <v>62</v>
      </c>
      <c r="B49" s="72">
        <v>1048.77549</v>
      </c>
      <c r="C49" s="72">
        <v>438.03144</v>
      </c>
      <c r="D49" s="72">
        <v>50.64752</v>
      </c>
      <c r="E49" s="72">
        <v>1637.31456</v>
      </c>
      <c r="F49" s="72">
        <v>4</v>
      </c>
      <c r="G49" s="44" t="s">
        <v>34</v>
      </c>
      <c r="H49" s="72">
        <v>17855.012</v>
      </c>
      <c r="I49" s="73">
        <v>30.762</v>
      </c>
      <c r="J49" s="59"/>
    </row>
    <row r="50" spans="1:10" ht="12.75">
      <c r="A50" s="27" t="s">
        <v>63</v>
      </c>
      <c r="B50" s="44" t="s">
        <v>34</v>
      </c>
      <c r="C50" s="44" t="s">
        <v>34</v>
      </c>
      <c r="D50" s="72">
        <v>67.837</v>
      </c>
      <c r="E50" s="72">
        <v>2050.30116</v>
      </c>
      <c r="F50" s="72">
        <v>9659.827</v>
      </c>
      <c r="G50" s="44" t="s">
        <v>34</v>
      </c>
      <c r="H50" s="72">
        <v>1354.328</v>
      </c>
      <c r="I50" s="73">
        <v>2.727</v>
      </c>
      <c r="J50" s="59"/>
    </row>
    <row r="51" spans="1:10" ht="12.75">
      <c r="A51" s="27" t="s">
        <v>133</v>
      </c>
      <c r="B51" s="44" t="s">
        <v>34</v>
      </c>
      <c r="C51" s="44" t="s">
        <v>34</v>
      </c>
      <c r="D51" s="44" t="s">
        <v>34</v>
      </c>
      <c r="E51" s="44" t="s">
        <v>34</v>
      </c>
      <c r="F51" s="44" t="s">
        <v>34</v>
      </c>
      <c r="G51" s="44" t="s">
        <v>34</v>
      </c>
      <c r="H51" s="72">
        <v>986.076</v>
      </c>
      <c r="I51" s="45" t="s">
        <v>34</v>
      </c>
      <c r="J51" s="59"/>
    </row>
    <row r="52" spans="1:10" ht="13.5" thickBot="1">
      <c r="A52" s="46" t="s">
        <v>64</v>
      </c>
      <c r="B52" s="74">
        <v>7.1554</v>
      </c>
      <c r="C52" s="74">
        <v>130.16850000000002</v>
      </c>
      <c r="D52" s="74">
        <v>36.32398</v>
      </c>
      <c r="E52" s="74">
        <v>1179.1332</v>
      </c>
      <c r="F52" s="74">
        <v>20845.892</v>
      </c>
      <c r="G52" s="47" t="s">
        <v>34</v>
      </c>
      <c r="H52" s="74">
        <v>2893.917</v>
      </c>
      <c r="I52" s="75">
        <v>3.557</v>
      </c>
      <c r="J52" s="59"/>
    </row>
    <row r="53" spans="1:10" ht="12.75">
      <c r="A53" s="27" t="s">
        <v>67</v>
      </c>
      <c r="B53" s="67"/>
      <c r="C53" s="67"/>
      <c r="D53" s="67"/>
      <c r="E53" s="67"/>
      <c r="F53" s="67"/>
      <c r="G53" s="67"/>
      <c r="H53" s="67"/>
      <c r="I53" s="67"/>
      <c r="J53" s="59"/>
    </row>
    <row r="54" spans="2:10" ht="12.75">
      <c r="B54" s="59"/>
      <c r="C54" s="59"/>
      <c r="D54" s="59"/>
      <c r="E54" s="59"/>
      <c r="F54" s="59"/>
      <c r="G54" s="59"/>
      <c r="H54" s="59"/>
      <c r="I54" s="59"/>
      <c r="J54" s="59"/>
    </row>
    <row r="55" spans="2:10" ht="12.75">
      <c r="B55" s="59"/>
      <c r="C55" s="59"/>
      <c r="D55" s="59"/>
      <c r="E55" s="59"/>
      <c r="F55" s="59"/>
      <c r="G55" s="59"/>
      <c r="H55" s="59"/>
      <c r="I55" s="59"/>
      <c r="J55" s="59"/>
    </row>
    <row r="56" spans="2:10" ht="12.75">
      <c r="B56" s="59"/>
      <c r="C56" s="59"/>
      <c r="D56" s="59"/>
      <c r="E56" s="59"/>
      <c r="F56" s="59"/>
      <c r="G56" s="59"/>
      <c r="H56" s="59"/>
      <c r="I56" s="59"/>
      <c r="J56" s="59"/>
    </row>
    <row r="57" spans="2:10" ht="12.75">
      <c r="B57" s="59"/>
      <c r="C57" s="59"/>
      <c r="D57" s="59"/>
      <c r="E57" s="59"/>
      <c r="F57" s="59"/>
      <c r="G57" s="59"/>
      <c r="H57" s="59"/>
      <c r="I57" s="59"/>
      <c r="J57" s="59"/>
    </row>
    <row r="58" spans="2:10" ht="12.75">
      <c r="B58" s="59"/>
      <c r="C58" s="59"/>
      <c r="D58" s="59"/>
      <c r="E58" s="59"/>
      <c r="F58" s="59"/>
      <c r="G58" s="59"/>
      <c r="H58" s="59"/>
      <c r="I58" s="59"/>
      <c r="J58" s="59"/>
    </row>
    <row r="59" spans="2:10" ht="12.75">
      <c r="B59" s="59"/>
      <c r="C59" s="59"/>
      <c r="D59" s="59"/>
      <c r="E59" s="59"/>
      <c r="F59" s="59"/>
      <c r="G59" s="59"/>
      <c r="H59" s="59"/>
      <c r="I59" s="59"/>
      <c r="J59" s="59"/>
    </row>
    <row r="60" spans="2:10" ht="12.75">
      <c r="B60" s="59"/>
      <c r="C60" s="59"/>
      <c r="D60" s="59"/>
      <c r="E60" s="59"/>
      <c r="F60" s="59"/>
      <c r="G60" s="59"/>
      <c r="H60" s="59"/>
      <c r="I60" s="59"/>
      <c r="J60" s="59"/>
    </row>
    <row r="61" spans="2:10" ht="12.75">
      <c r="B61" s="59"/>
      <c r="C61" s="59"/>
      <c r="D61" s="59"/>
      <c r="E61" s="59"/>
      <c r="F61" s="59"/>
      <c r="G61" s="59"/>
      <c r="H61" s="59"/>
      <c r="I61" s="59"/>
      <c r="J61" s="59"/>
    </row>
    <row r="62" spans="2:10" ht="12.75">
      <c r="B62" s="59"/>
      <c r="C62" s="59"/>
      <c r="D62" s="59"/>
      <c r="E62" s="59"/>
      <c r="F62" s="59"/>
      <c r="G62" s="59"/>
      <c r="H62" s="59"/>
      <c r="I62" s="59"/>
      <c r="J62" s="59"/>
    </row>
    <row r="63" spans="2:10" ht="12.75">
      <c r="B63" s="59"/>
      <c r="C63" s="59"/>
      <c r="D63" s="59"/>
      <c r="E63" s="59"/>
      <c r="F63" s="59"/>
      <c r="G63" s="59"/>
      <c r="H63" s="59"/>
      <c r="I63" s="59"/>
      <c r="J63" s="59"/>
    </row>
    <row r="64" spans="2:10" ht="12.75">
      <c r="B64" s="59"/>
      <c r="C64" s="59"/>
      <c r="D64" s="59"/>
      <c r="E64" s="59"/>
      <c r="F64" s="59"/>
      <c r="G64" s="59"/>
      <c r="H64" s="59"/>
      <c r="I64" s="59"/>
      <c r="J64" s="59"/>
    </row>
    <row r="65" spans="2:10" ht="12.75">
      <c r="B65" s="59"/>
      <c r="C65" s="59"/>
      <c r="D65" s="59"/>
      <c r="E65" s="59"/>
      <c r="F65" s="59"/>
      <c r="G65" s="59"/>
      <c r="H65" s="59"/>
      <c r="I65" s="59"/>
      <c r="J65" s="59"/>
    </row>
    <row r="66" spans="2:10" ht="12.75">
      <c r="B66" s="59"/>
      <c r="C66" s="59"/>
      <c r="D66" s="59"/>
      <c r="E66" s="59"/>
      <c r="F66" s="59"/>
      <c r="G66" s="59"/>
      <c r="H66" s="59"/>
      <c r="I66" s="59"/>
      <c r="J66" s="59"/>
    </row>
    <row r="67" spans="2:10" ht="12.75">
      <c r="B67" s="59"/>
      <c r="C67" s="59"/>
      <c r="D67" s="59"/>
      <c r="E67" s="59"/>
      <c r="F67" s="59"/>
      <c r="G67" s="59"/>
      <c r="H67" s="59"/>
      <c r="I67" s="59"/>
      <c r="J67" s="59"/>
    </row>
    <row r="68" spans="2:10" ht="12.75">
      <c r="B68" s="59"/>
      <c r="C68" s="59"/>
      <c r="D68" s="59"/>
      <c r="E68" s="59"/>
      <c r="F68" s="59"/>
      <c r="G68" s="59"/>
      <c r="H68" s="59"/>
      <c r="I68" s="59"/>
      <c r="J68" s="59"/>
    </row>
    <row r="69" spans="2:10" ht="12.75">
      <c r="B69" s="59"/>
      <c r="C69" s="59"/>
      <c r="D69" s="59"/>
      <c r="E69" s="59"/>
      <c r="F69" s="59"/>
      <c r="G69" s="59"/>
      <c r="H69" s="59"/>
      <c r="I69" s="59"/>
      <c r="J69" s="59"/>
    </row>
    <row r="70" spans="2:10" ht="12.75">
      <c r="B70" s="59"/>
      <c r="C70" s="59"/>
      <c r="D70" s="59"/>
      <c r="E70" s="59"/>
      <c r="F70" s="59"/>
      <c r="G70" s="59"/>
      <c r="H70" s="59"/>
      <c r="I70" s="59"/>
      <c r="J70" s="59"/>
    </row>
    <row r="71" spans="2:10" ht="12.75">
      <c r="B71" s="59"/>
      <c r="C71" s="59"/>
      <c r="D71" s="59"/>
      <c r="E71" s="59"/>
      <c r="F71" s="59"/>
      <c r="G71" s="59"/>
      <c r="H71" s="59"/>
      <c r="I71" s="59"/>
      <c r="J71" s="59"/>
    </row>
    <row r="72" spans="2:10" ht="12.75">
      <c r="B72" s="59"/>
      <c r="C72" s="59"/>
      <c r="D72" s="59"/>
      <c r="E72" s="59"/>
      <c r="F72" s="59"/>
      <c r="G72" s="59"/>
      <c r="H72" s="59"/>
      <c r="I72" s="59"/>
      <c r="J72" s="59"/>
    </row>
    <row r="73" spans="2:10" ht="12.75">
      <c r="B73" s="59"/>
      <c r="C73" s="59"/>
      <c r="D73" s="59"/>
      <c r="E73" s="59"/>
      <c r="F73" s="59"/>
      <c r="G73" s="59"/>
      <c r="H73" s="59"/>
      <c r="I73" s="59"/>
      <c r="J73" s="59"/>
    </row>
    <row r="74" spans="2:10" ht="12.75">
      <c r="B74" s="59"/>
      <c r="C74" s="59"/>
      <c r="D74" s="59"/>
      <c r="E74" s="59"/>
      <c r="F74" s="59"/>
      <c r="G74" s="59"/>
      <c r="H74" s="59"/>
      <c r="I74" s="59"/>
      <c r="J74" s="59"/>
    </row>
    <row r="75" spans="2:10" ht="12.75">
      <c r="B75" s="59"/>
      <c r="C75" s="59"/>
      <c r="D75" s="59"/>
      <c r="E75" s="59"/>
      <c r="F75" s="59"/>
      <c r="G75" s="59"/>
      <c r="H75" s="59"/>
      <c r="I75" s="59"/>
      <c r="J75" s="59"/>
    </row>
    <row r="76" spans="2:10" ht="12.75">
      <c r="B76" s="59"/>
      <c r="C76" s="59"/>
      <c r="D76" s="59"/>
      <c r="E76" s="59"/>
      <c r="F76" s="59"/>
      <c r="G76" s="59"/>
      <c r="H76" s="59"/>
      <c r="I76" s="59"/>
      <c r="J76" s="59"/>
    </row>
    <row r="77" spans="2:10" ht="12.75">
      <c r="B77" s="59"/>
      <c r="C77" s="59"/>
      <c r="D77" s="59"/>
      <c r="E77" s="59"/>
      <c r="F77" s="59"/>
      <c r="G77" s="59"/>
      <c r="H77" s="59"/>
      <c r="I77" s="59"/>
      <c r="J77" s="59"/>
    </row>
    <row r="78" spans="2:10" ht="12.75">
      <c r="B78" s="59"/>
      <c r="C78" s="59"/>
      <c r="D78" s="59"/>
      <c r="E78" s="59"/>
      <c r="F78" s="59"/>
      <c r="G78" s="59"/>
      <c r="H78" s="59"/>
      <c r="I78" s="59"/>
      <c r="J78" s="59"/>
    </row>
    <row r="79" spans="2:10" ht="12.75">
      <c r="B79" s="59"/>
      <c r="C79" s="59"/>
      <c r="D79" s="59"/>
      <c r="E79" s="59"/>
      <c r="F79" s="59"/>
      <c r="G79" s="59"/>
      <c r="H79" s="59"/>
      <c r="I79" s="59"/>
      <c r="J79" s="59"/>
    </row>
    <row r="80" spans="2:10" ht="12.75">
      <c r="B80" s="59"/>
      <c r="C80" s="59"/>
      <c r="D80" s="59"/>
      <c r="E80" s="59"/>
      <c r="F80" s="59"/>
      <c r="G80" s="59"/>
      <c r="H80" s="59"/>
      <c r="I80" s="59"/>
      <c r="J80" s="59"/>
    </row>
    <row r="81" spans="2:10" ht="12.75">
      <c r="B81" s="59"/>
      <c r="C81" s="59"/>
      <c r="D81" s="59"/>
      <c r="E81" s="59"/>
      <c r="F81" s="59"/>
      <c r="G81" s="59"/>
      <c r="H81" s="59"/>
      <c r="I81" s="59"/>
      <c r="J81" s="59"/>
    </row>
    <row r="82" spans="2:10" ht="12.75">
      <c r="B82" s="59"/>
      <c r="C82" s="59"/>
      <c r="D82" s="59"/>
      <c r="E82" s="59"/>
      <c r="F82" s="59"/>
      <c r="G82" s="59"/>
      <c r="H82" s="59"/>
      <c r="I82" s="59"/>
      <c r="J82" s="59"/>
    </row>
    <row r="83" spans="2:10" ht="12.75">
      <c r="B83" s="59"/>
      <c r="C83" s="59"/>
      <c r="D83" s="59"/>
      <c r="E83" s="59"/>
      <c r="F83" s="59"/>
      <c r="G83" s="59"/>
      <c r="H83" s="59"/>
      <c r="I83" s="59"/>
      <c r="J83" s="59"/>
    </row>
    <row r="84" spans="2:10" ht="12.75">
      <c r="B84" s="59"/>
      <c r="C84" s="59"/>
      <c r="D84" s="59"/>
      <c r="E84" s="59"/>
      <c r="F84" s="59"/>
      <c r="G84" s="59"/>
      <c r="H84" s="59"/>
      <c r="I84" s="59"/>
      <c r="J84" s="59"/>
    </row>
    <row r="85" spans="2:10" ht="12.75">
      <c r="B85" s="59"/>
      <c r="C85" s="59"/>
      <c r="D85" s="59"/>
      <c r="E85" s="59"/>
      <c r="F85" s="59"/>
      <c r="G85" s="59"/>
      <c r="H85" s="59"/>
      <c r="I85" s="59"/>
      <c r="J85" s="59"/>
    </row>
    <row r="86" spans="2:10" ht="12.75">
      <c r="B86" s="59"/>
      <c r="C86" s="59"/>
      <c r="D86" s="59"/>
      <c r="E86" s="59"/>
      <c r="F86" s="59"/>
      <c r="G86" s="59"/>
      <c r="H86" s="59"/>
      <c r="I86" s="59"/>
      <c r="J86" s="59"/>
    </row>
    <row r="87" spans="2:10" ht="12.75">
      <c r="B87" s="59"/>
      <c r="C87" s="59"/>
      <c r="D87" s="59"/>
      <c r="E87" s="59"/>
      <c r="F87" s="59"/>
      <c r="G87" s="59"/>
      <c r="H87" s="59"/>
      <c r="I87" s="59"/>
      <c r="J87" s="59"/>
    </row>
    <row r="88" spans="2:10" ht="12.75">
      <c r="B88" s="59"/>
      <c r="C88" s="59"/>
      <c r="D88" s="59"/>
      <c r="E88" s="59"/>
      <c r="F88" s="59"/>
      <c r="G88" s="59"/>
      <c r="H88" s="59"/>
      <c r="I88" s="59"/>
      <c r="J88" s="59"/>
    </row>
    <row r="89" spans="2:10" ht="12.75">
      <c r="B89" s="59"/>
      <c r="C89" s="59"/>
      <c r="D89" s="59"/>
      <c r="E89" s="59"/>
      <c r="F89" s="59"/>
      <c r="G89" s="59"/>
      <c r="H89" s="59"/>
      <c r="I89" s="59"/>
      <c r="J89" s="59"/>
    </row>
    <row r="90" spans="2:10" ht="12.75">
      <c r="B90" s="59"/>
      <c r="C90" s="59"/>
      <c r="D90" s="59"/>
      <c r="E90" s="59"/>
      <c r="F90" s="59"/>
      <c r="G90" s="59"/>
      <c r="H90" s="59"/>
      <c r="I90" s="59"/>
      <c r="J90" s="59"/>
    </row>
    <row r="91" spans="2:10" ht="12.75">
      <c r="B91" s="59"/>
      <c r="C91" s="59"/>
      <c r="D91" s="59"/>
      <c r="E91" s="59"/>
      <c r="F91" s="59"/>
      <c r="G91" s="59"/>
      <c r="H91" s="59"/>
      <c r="I91" s="59"/>
      <c r="J91" s="59"/>
    </row>
    <row r="92" spans="2:10" ht="12.75">
      <c r="B92" s="59"/>
      <c r="C92" s="59"/>
      <c r="D92" s="59"/>
      <c r="E92" s="59"/>
      <c r="F92" s="59"/>
      <c r="G92" s="59"/>
      <c r="H92" s="59"/>
      <c r="I92" s="59"/>
      <c r="J92" s="59"/>
    </row>
    <row r="93" spans="2:10" ht="12.75">
      <c r="B93" s="59"/>
      <c r="C93" s="59"/>
      <c r="D93" s="59"/>
      <c r="E93" s="59"/>
      <c r="F93" s="59"/>
      <c r="G93" s="59"/>
      <c r="H93" s="59"/>
      <c r="I93" s="59"/>
      <c r="J93" s="59"/>
    </row>
    <row r="94" spans="2:10" ht="12.75">
      <c r="B94" s="59"/>
      <c r="C94" s="59"/>
      <c r="D94" s="59"/>
      <c r="E94" s="59"/>
      <c r="F94" s="59"/>
      <c r="G94" s="59"/>
      <c r="H94" s="59"/>
      <c r="I94" s="59"/>
      <c r="J94" s="59"/>
    </row>
    <row r="95" spans="2:10" ht="12.75">
      <c r="B95" s="59"/>
      <c r="C95" s="59"/>
      <c r="D95" s="59"/>
      <c r="E95" s="59"/>
      <c r="F95" s="59"/>
      <c r="G95" s="59"/>
      <c r="H95" s="59"/>
      <c r="I95" s="59"/>
      <c r="J95" s="59"/>
    </row>
    <row r="96" spans="2:10" ht="12.75">
      <c r="B96" s="59"/>
      <c r="C96" s="59"/>
      <c r="D96" s="59"/>
      <c r="E96" s="59"/>
      <c r="F96" s="59"/>
      <c r="G96" s="59"/>
      <c r="H96" s="59"/>
      <c r="I96" s="59"/>
      <c r="J96" s="59"/>
    </row>
    <row r="97" spans="2:10" ht="12.75">
      <c r="B97" s="59"/>
      <c r="C97" s="59"/>
      <c r="D97" s="59"/>
      <c r="E97" s="59"/>
      <c r="F97" s="59"/>
      <c r="G97" s="59"/>
      <c r="H97" s="59"/>
      <c r="I97" s="59"/>
      <c r="J97" s="59"/>
    </row>
    <row r="98" spans="2:10" ht="12.75">
      <c r="B98" s="59"/>
      <c r="C98" s="59"/>
      <c r="D98" s="59"/>
      <c r="E98" s="59"/>
      <c r="F98" s="59"/>
      <c r="G98" s="59"/>
      <c r="H98" s="59"/>
      <c r="I98" s="59"/>
      <c r="J98" s="59"/>
    </row>
    <row r="99" spans="2:10" ht="12.75">
      <c r="B99" s="59"/>
      <c r="C99" s="59"/>
      <c r="D99" s="59"/>
      <c r="E99" s="59"/>
      <c r="F99" s="59"/>
      <c r="G99" s="59"/>
      <c r="H99" s="59"/>
      <c r="I99" s="59"/>
      <c r="J99" s="59"/>
    </row>
    <row r="100" spans="2:10" ht="12.75"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2:10" ht="12.75"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2:10" ht="12.75"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2:10" ht="12.75"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2:10" ht="12.75"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2:10" ht="12.75"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2:10" ht="12.75"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2:10" ht="12.75"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2:10" ht="12.75"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2:10" ht="12.75"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2:10" ht="12.75"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2:10" ht="12.75"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2:10" ht="12.75"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2:10" ht="12.75"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2:10" ht="12.75"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2:10" ht="12.75"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2:10" ht="12.75"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2:10" ht="12.75"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2:10" ht="12.75"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2:10" ht="12.75"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2:10" ht="12.75">
      <c r="B120" s="59"/>
      <c r="C120" s="59"/>
      <c r="D120" s="59"/>
      <c r="E120" s="59"/>
      <c r="F120" s="59"/>
      <c r="G120" s="59"/>
      <c r="H120" s="59"/>
      <c r="I120" s="59"/>
      <c r="J120" s="59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/>
  <dimension ref="A1:K54"/>
  <sheetViews>
    <sheetView showGridLines="0"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33.140625" style="240" customWidth="1"/>
    <col min="2" max="9" width="11.421875" style="240" customWidth="1"/>
    <col min="10" max="16384" width="11.421875" style="227" customWidth="1"/>
  </cols>
  <sheetData>
    <row r="1" spans="1:9" s="226" customFormat="1" ht="18">
      <c r="A1" s="367" t="s">
        <v>116</v>
      </c>
      <c r="B1" s="367"/>
      <c r="C1" s="367"/>
      <c r="D1" s="367"/>
      <c r="E1" s="367"/>
      <c r="F1" s="367"/>
      <c r="G1" s="367"/>
      <c r="H1" s="367"/>
      <c r="I1" s="367"/>
    </row>
    <row r="3" spans="1:9" ht="15">
      <c r="A3" s="365" t="s">
        <v>368</v>
      </c>
      <c r="B3" s="365"/>
      <c r="C3" s="365"/>
      <c r="D3" s="365"/>
      <c r="E3" s="365"/>
      <c r="F3" s="365"/>
      <c r="G3" s="365"/>
      <c r="H3" s="365"/>
      <c r="I3" s="366"/>
    </row>
    <row r="4" spans="1:9" ht="14.25">
      <c r="A4" s="228"/>
      <c r="B4" s="228"/>
      <c r="C4" s="228"/>
      <c r="D4" s="228"/>
      <c r="E4" s="228"/>
      <c r="F4" s="228"/>
      <c r="G4" s="228"/>
      <c r="H4" s="228"/>
      <c r="I4" s="229"/>
    </row>
    <row r="5" spans="1:9" ht="12.75">
      <c r="A5" s="230"/>
      <c r="B5" s="356" t="s">
        <v>329</v>
      </c>
      <c r="C5" s="357"/>
      <c r="D5" s="358"/>
      <c r="E5" s="231"/>
      <c r="F5" s="231"/>
      <c r="G5" s="231"/>
      <c r="H5" s="231"/>
      <c r="I5" s="231"/>
    </row>
    <row r="6" spans="1:9" ht="12.75">
      <c r="A6" s="232"/>
      <c r="B6" s="359"/>
      <c r="C6" s="360"/>
      <c r="D6" s="361"/>
      <c r="E6" s="233" t="s">
        <v>3</v>
      </c>
      <c r="F6" s="233" t="s">
        <v>2</v>
      </c>
      <c r="G6" s="233" t="s">
        <v>118</v>
      </c>
      <c r="H6" s="233" t="s">
        <v>330</v>
      </c>
      <c r="I6" s="233" t="s">
        <v>331</v>
      </c>
    </row>
    <row r="7" spans="1:9" ht="12.75">
      <c r="A7" s="234" t="s">
        <v>26</v>
      </c>
      <c r="B7" s="362"/>
      <c r="C7" s="363"/>
      <c r="D7" s="364"/>
      <c r="E7" s="233"/>
      <c r="F7" s="233" t="s">
        <v>332</v>
      </c>
      <c r="G7" s="233"/>
      <c r="H7" s="233" t="s">
        <v>333</v>
      </c>
      <c r="I7" s="233" t="s">
        <v>334</v>
      </c>
    </row>
    <row r="8" spans="1:9" ht="14.25">
      <c r="A8" s="232"/>
      <c r="B8" s="233" t="s">
        <v>8</v>
      </c>
      <c r="C8" s="233" t="s">
        <v>9</v>
      </c>
      <c r="D8" s="233" t="s">
        <v>11</v>
      </c>
      <c r="E8" s="233" t="s">
        <v>340</v>
      </c>
      <c r="F8" s="233" t="s">
        <v>340</v>
      </c>
      <c r="G8" s="233" t="s">
        <v>341</v>
      </c>
      <c r="H8" s="233" t="s">
        <v>335</v>
      </c>
      <c r="I8" s="233" t="s">
        <v>335</v>
      </c>
    </row>
    <row r="9" spans="1:9" ht="15" thickBot="1">
      <c r="A9" s="232"/>
      <c r="B9" s="233" t="s">
        <v>340</v>
      </c>
      <c r="C9" s="233" t="s">
        <v>340</v>
      </c>
      <c r="D9" s="233" t="s">
        <v>340</v>
      </c>
      <c r="E9" s="233"/>
      <c r="F9" s="233"/>
      <c r="G9" s="233"/>
      <c r="H9" s="233"/>
      <c r="I9" s="233"/>
    </row>
    <row r="10" spans="1:11" ht="12.75">
      <c r="A10" s="235" t="s">
        <v>336</v>
      </c>
      <c r="B10" s="242">
        <v>990933.092</v>
      </c>
      <c r="C10" s="242">
        <v>564788.769</v>
      </c>
      <c r="D10" s="242">
        <f>B10+C10</f>
        <v>1555721.861</v>
      </c>
      <c r="E10" s="242">
        <v>1789506.57</v>
      </c>
      <c r="F10" s="242">
        <v>376879.874</v>
      </c>
      <c r="G10" s="242">
        <v>177746.017</v>
      </c>
      <c r="H10" s="242">
        <v>166484.842</v>
      </c>
      <c r="I10" s="236">
        <v>319948.442</v>
      </c>
      <c r="K10" s="241"/>
    </row>
    <row r="11" spans="1:11" ht="12.75">
      <c r="A11" s="232"/>
      <c r="B11" s="243"/>
      <c r="C11" s="243"/>
      <c r="D11" s="243"/>
      <c r="E11" s="243"/>
      <c r="F11" s="243"/>
      <c r="G11" s="243"/>
      <c r="H11" s="243"/>
      <c r="I11" s="237"/>
      <c r="K11" s="241"/>
    </row>
    <row r="12" spans="1:11" ht="12.75">
      <c r="A12" s="294" t="s">
        <v>371</v>
      </c>
      <c r="B12" s="243"/>
      <c r="C12" s="243"/>
      <c r="D12" s="243"/>
      <c r="E12" s="243"/>
      <c r="F12" s="243"/>
      <c r="G12" s="243"/>
      <c r="H12" s="243"/>
      <c r="I12" s="237"/>
      <c r="K12" s="241"/>
    </row>
    <row r="13" spans="1:11" ht="12.75">
      <c r="A13" s="294" t="s">
        <v>337</v>
      </c>
      <c r="B13" s="295">
        <f>SUM(B14:B27)</f>
        <v>184436.78000000003</v>
      </c>
      <c r="C13" s="295">
        <f>SUM(C14:C27)</f>
        <v>45656.590000000004</v>
      </c>
      <c r="D13" s="295">
        <f aca="true" t="shared" si="0" ref="D13:D27">B13+C13</f>
        <v>230093.37000000002</v>
      </c>
      <c r="E13" s="295">
        <f>SUM(E14:E27)</f>
        <v>78548.834</v>
      </c>
      <c r="F13" s="295">
        <f>SUM(F14:F27)</f>
        <v>75307</v>
      </c>
      <c r="G13" s="295">
        <f>SUM(G14:G27)</f>
        <v>44280.852</v>
      </c>
      <c r="H13" s="295">
        <f>SUM(H14:H27)</f>
        <v>33504.5</v>
      </c>
      <c r="I13" s="296">
        <f>SUM(I14:I27)</f>
        <v>82360</v>
      </c>
      <c r="K13" s="241"/>
    </row>
    <row r="14" spans="1:11" ht="12.75">
      <c r="A14" s="232" t="s">
        <v>33</v>
      </c>
      <c r="B14" s="244">
        <v>27083</v>
      </c>
      <c r="C14" s="244">
        <v>9419</v>
      </c>
      <c r="D14" s="243">
        <f t="shared" si="0"/>
        <v>36502</v>
      </c>
      <c r="E14" s="244">
        <v>16131</v>
      </c>
      <c r="F14" s="243">
        <v>16329</v>
      </c>
      <c r="G14" s="243">
        <v>13492</v>
      </c>
      <c r="H14" s="244">
        <v>2103</v>
      </c>
      <c r="I14" s="245">
        <v>17879</v>
      </c>
      <c r="K14" s="241"/>
    </row>
    <row r="15" spans="1:11" ht="12.75">
      <c r="A15" s="232" t="s">
        <v>35</v>
      </c>
      <c r="B15" s="244">
        <v>9695</v>
      </c>
      <c r="C15" s="244">
        <v>867</v>
      </c>
      <c r="D15" s="243">
        <f t="shared" si="0"/>
        <v>10562</v>
      </c>
      <c r="E15" s="244">
        <v>10227</v>
      </c>
      <c r="F15" s="243">
        <v>9628</v>
      </c>
      <c r="G15" s="243">
        <v>3019.42</v>
      </c>
      <c r="H15" s="244">
        <v>1728</v>
      </c>
      <c r="I15" s="245">
        <v>4250</v>
      </c>
      <c r="K15" s="241"/>
    </row>
    <row r="16" spans="1:11" ht="12.75">
      <c r="A16" s="232" t="s">
        <v>36</v>
      </c>
      <c r="B16" s="244">
        <v>2782.07</v>
      </c>
      <c r="C16" s="244">
        <v>1018.36</v>
      </c>
      <c r="D16" s="243">
        <f t="shared" si="0"/>
        <v>3800.4300000000003</v>
      </c>
      <c r="E16" s="244">
        <v>1408.4</v>
      </c>
      <c r="F16" s="243">
        <v>1056</v>
      </c>
      <c r="G16" s="243">
        <v>2797</v>
      </c>
      <c r="H16" s="244">
        <v>405</v>
      </c>
      <c r="I16" s="245">
        <v>1662</v>
      </c>
      <c r="K16" s="241"/>
    </row>
    <row r="17" spans="1:11" ht="12.75">
      <c r="A17" s="232" t="s">
        <v>37</v>
      </c>
      <c r="B17" s="244">
        <v>931</v>
      </c>
      <c r="C17" s="244">
        <v>237</v>
      </c>
      <c r="D17" s="243">
        <f t="shared" si="0"/>
        <v>1168</v>
      </c>
      <c r="E17" s="244">
        <v>281</v>
      </c>
      <c r="F17" s="243">
        <v>344</v>
      </c>
      <c r="G17" s="243">
        <v>469</v>
      </c>
      <c r="H17" s="243" t="s">
        <v>102</v>
      </c>
      <c r="I17" s="245">
        <v>253</v>
      </c>
      <c r="K17" s="241"/>
    </row>
    <row r="18" spans="1:11" ht="12.75">
      <c r="A18" s="232" t="s">
        <v>338</v>
      </c>
      <c r="B18" s="244">
        <v>8276</v>
      </c>
      <c r="C18" s="244">
        <v>5000</v>
      </c>
      <c r="D18" s="243">
        <f t="shared" si="0"/>
        <v>13276</v>
      </c>
      <c r="E18" s="244">
        <v>4275</v>
      </c>
      <c r="F18" s="243">
        <v>3178</v>
      </c>
      <c r="G18" s="243">
        <v>4833</v>
      </c>
      <c r="H18" s="244">
        <v>1770</v>
      </c>
      <c r="I18" s="245">
        <v>5131</v>
      </c>
      <c r="K18" s="241"/>
    </row>
    <row r="19" spans="1:11" ht="12.75">
      <c r="A19" s="232" t="s">
        <v>38</v>
      </c>
      <c r="B19" s="244">
        <v>41729</v>
      </c>
      <c r="C19" s="244">
        <v>5998</v>
      </c>
      <c r="D19" s="243">
        <f t="shared" si="0"/>
        <v>47727</v>
      </c>
      <c r="E19" s="244">
        <v>12770</v>
      </c>
      <c r="F19" s="243">
        <v>12768</v>
      </c>
      <c r="G19" s="243">
        <v>1796</v>
      </c>
      <c r="H19" s="244">
        <v>11168</v>
      </c>
      <c r="I19" s="245">
        <v>12502</v>
      </c>
      <c r="K19" s="241"/>
    </row>
    <row r="20" spans="1:11" ht="12.75">
      <c r="A20" s="232" t="s">
        <v>39</v>
      </c>
      <c r="B20" s="244">
        <v>25042</v>
      </c>
      <c r="C20" s="244">
        <v>12429</v>
      </c>
      <c r="D20" s="243">
        <f t="shared" si="0"/>
        <v>37471</v>
      </c>
      <c r="E20" s="244">
        <v>10518</v>
      </c>
      <c r="F20" s="243">
        <v>10236</v>
      </c>
      <c r="G20" s="243">
        <v>5626</v>
      </c>
      <c r="H20" s="244">
        <v>2460</v>
      </c>
      <c r="I20" s="245">
        <v>9625</v>
      </c>
      <c r="K20" s="241"/>
    </row>
    <row r="21" spans="1:11" ht="12.75">
      <c r="A21" s="232" t="s">
        <v>40</v>
      </c>
      <c r="B21" s="244">
        <v>323.71</v>
      </c>
      <c r="C21" s="244">
        <v>191.23</v>
      </c>
      <c r="D21" s="243">
        <f t="shared" si="0"/>
        <v>514.9399999999999</v>
      </c>
      <c r="E21" s="244">
        <v>122.574</v>
      </c>
      <c r="F21" s="243">
        <v>140</v>
      </c>
      <c r="G21" s="243">
        <v>712.432</v>
      </c>
      <c r="H21" s="243" t="s">
        <v>102</v>
      </c>
      <c r="I21" s="245">
        <v>495</v>
      </c>
      <c r="K21" s="241"/>
    </row>
    <row r="22" spans="1:11" ht="12.75">
      <c r="A22" s="232" t="s">
        <v>41</v>
      </c>
      <c r="B22" s="244">
        <v>544</v>
      </c>
      <c r="C22" s="244">
        <v>185</v>
      </c>
      <c r="D22" s="243">
        <f t="shared" si="0"/>
        <v>729</v>
      </c>
      <c r="E22" s="244">
        <v>268</v>
      </c>
      <c r="F22" s="243">
        <v>362</v>
      </c>
      <c r="G22" s="243">
        <v>20</v>
      </c>
      <c r="H22" s="244">
        <v>129.5</v>
      </c>
      <c r="I22" s="245">
        <v>3174</v>
      </c>
      <c r="K22" s="241"/>
    </row>
    <row r="23" spans="1:11" ht="12.75">
      <c r="A23" s="232" t="s">
        <v>42</v>
      </c>
      <c r="B23" s="244">
        <v>2412</v>
      </c>
      <c r="C23" s="244">
        <v>11</v>
      </c>
      <c r="D23" s="243">
        <f t="shared" si="0"/>
        <v>2423</v>
      </c>
      <c r="E23" s="244">
        <v>924.86</v>
      </c>
      <c r="F23" s="246">
        <v>811</v>
      </c>
      <c r="G23" s="246">
        <v>734</v>
      </c>
      <c r="H23" s="243" t="s">
        <v>102</v>
      </c>
      <c r="I23" s="245">
        <v>43</v>
      </c>
      <c r="K23" s="241"/>
    </row>
    <row r="24" spans="1:11" ht="12.75">
      <c r="A24" s="232" t="s">
        <v>43</v>
      </c>
      <c r="B24" s="244">
        <v>1075</v>
      </c>
      <c r="C24" s="244">
        <v>1874</v>
      </c>
      <c r="D24" s="243">
        <f t="shared" si="0"/>
        <v>2949</v>
      </c>
      <c r="E24" s="244">
        <v>1600</v>
      </c>
      <c r="F24" s="243">
        <v>1630</v>
      </c>
      <c r="G24" s="243">
        <v>5398</v>
      </c>
      <c r="H24" s="244">
        <v>415</v>
      </c>
      <c r="I24" s="245">
        <v>8926</v>
      </c>
      <c r="K24" s="241"/>
    </row>
    <row r="25" spans="1:11" ht="12.75">
      <c r="A25" s="232" t="s">
        <v>44</v>
      </c>
      <c r="B25" s="244">
        <v>3758</v>
      </c>
      <c r="C25" s="244">
        <v>4588</v>
      </c>
      <c r="D25" s="243">
        <f t="shared" si="0"/>
        <v>8346</v>
      </c>
      <c r="E25" s="244">
        <v>1492</v>
      </c>
      <c r="F25" s="243">
        <v>1430</v>
      </c>
      <c r="G25" s="243">
        <v>1243</v>
      </c>
      <c r="H25" s="244">
        <v>1806</v>
      </c>
      <c r="I25" s="245">
        <v>1419</v>
      </c>
      <c r="K25" s="241"/>
    </row>
    <row r="26" spans="1:11" ht="12.75">
      <c r="A26" s="232" t="s">
        <v>45</v>
      </c>
      <c r="B26" s="244">
        <v>6896</v>
      </c>
      <c r="C26" s="244">
        <v>429</v>
      </c>
      <c r="D26" s="243">
        <f t="shared" si="0"/>
        <v>7325</v>
      </c>
      <c r="E26" s="244">
        <v>2543</v>
      </c>
      <c r="F26" s="243">
        <v>2537</v>
      </c>
      <c r="G26" s="246">
        <v>3260</v>
      </c>
      <c r="H26" s="244">
        <v>492</v>
      </c>
      <c r="I26" s="245">
        <v>6467</v>
      </c>
      <c r="K26" s="241"/>
    </row>
    <row r="27" spans="1:11" ht="12.75">
      <c r="A27" s="232" t="s">
        <v>46</v>
      </c>
      <c r="B27" s="244">
        <v>53890</v>
      </c>
      <c r="C27" s="244">
        <v>3410</v>
      </c>
      <c r="D27" s="243">
        <f t="shared" si="0"/>
        <v>57300</v>
      </c>
      <c r="E27" s="244">
        <v>15988</v>
      </c>
      <c r="F27" s="243">
        <v>14858</v>
      </c>
      <c r="G27" s="246">
        <v>881</v>
      </c>
      <c r="H27" s="244">
        <v>11028</v>
      </c>
      <c r="I27" s="245">
        <v>10534</v>
      </c>
      <c r="K27" s="241"/>
    </row>
    <row r="28" spans="1:11" ht="12.75">
      <c r="A28" s="232"/>
      <c r="B28" s="246"/>
      <c r="C28" s="243"/>
      <c r="D28" s="243"/>
      <c r="E28" s="243"/>
      <c r="F28" s="243"/>
      <c r="G28" s="243"/>
      <c r="H28" s="243"/>
      <c r="I28" s="237"/>
      <c r="K28" s="241"/>
    </row>
    <row r="29" spans="1:11" ht="12.75">
      <c r="A29" s="294" t="s">
        <v>355</v>
      </c>
      <c r="B29" s="243"/>
      <c r="C29" s="243"/>
      <c r="D29" s="243"/>
      <c r="E29" s="243"/>
      <c r="F29" s="243"/>
      <c r="G29" s="243"/>
      <c r="H29" s="243"/>
      <c r="I29" s="237"/>
      <c r="K29" s="241"/>
    </row>
    <row r="30" spans="1:11" ht="12.75">
      <c r="A30" s="232" t="s">
        <v>47</v>
      </c>
      <c r="B30" s="244">
        <v>1126.5</v>
      </c>
      <c r="C30" s="244">
        <v>1230.39</v>
      </c>
      <c r="D30" s="243">
        <f aca="true" t="shared" si="1" ref="D30:D41">B30+C30</f>
        <v>2356.8900000000003</v>
      </c>
      <c r="E30" s="244">
        <v>1635</v>
      </c>
      <c r="F30" s="244">
        <v>312</v>
      </c>
      <c r="G30" s="244">
        <v>530.234</v>
      </c>
      <c r="H30" s="244">
        <v>85</v>
      </c>
      <c r="I30" s="245">
        <v>136</v>
      </c>
      <c r="K30" s="241"/>
    </row>
    <row r="31" spans="1:11" ht="12.75">
      <c r="A31" s="232" t="s">
        <v>130</v>
      </c>
      <c r="B31" s="244">
        <v>10.958</v>
      </c>
      <c r="C31" s="244">
        <v>0.798</v>
      </c>
      <c r="D31" s="243">
        <f t="shared" si="1"/>
        <v>11.756</v>
      </c>
      <c r="E31" s="244">
        <v>6.555</v>
      </c>
      <c r="F31" s="244">
        <v>8.601</v>
      </c>
      <c r="G31" s="244">
        <v>4.2</v>
      </c>
      <c r="H31" s="243"/>
      <c r="I31" s="237" t="s">
        <v>102</v>
      </c>
      <c r="K31" s="241"/>
    </row>
    <row r="32" spans="1:11" ht="12.75">
      <c r="A32" s="232" t="s">
        <v>48</v>
      </c>
      <c r="B32" s="244">
        <v>2632.5</v>
      </c>
      <c r="C32" s="244">
        <v>2887.4</v>
      </c>
      <c r="D32" s="243">
        <f t="shared" si="1"/>
        <v>5519.9</v>
      </c>
      <c r="E32" s="244">
        <v>268</v>
      </c>
      <c r="F32" s="244">
        <v>1265</v>
      </c>
      <c r="G32" s="244">
        <v>142.4</v>
      </c>
      <c r="H32" s="244">
        <v>671</v>
      </c>
      <c r="I32" s="245">
        <v>988</v>
      </c>
      <c r="K32" s="241"/>
    </row>
    <row r="33" spans="1:11" ht="12.75">
      <c r="A33" s="232" t="s">
        <v>49</v>
      </c>
      <c r="B33" s="244">
        <v>1241</v>
      </c>
      <c r="C33" s="244">
        <v>721</v>
      </c>
      <c r="D33" s="243">
        <f t="shared" si="1"/>
        <v>1962</v>
      </c>
      <c r="E33" s="244">
        <v>295</v>
      </c>
      <c r="F33" s="244">
        <v>459.9</v>
      </c>
      <c r="G33" s="244">
        <v>480</v>
      </c>
      <c r="H33" s="244">
        <v>153</v>
      </c>
      <c r="I33" s="245">
        <v>633</v>
      </c>
      <c r="K33" s="241"/>
    </row>
    <row r="34" spans="1:11" ht="12.75">
      <c r="A34" s="232" t="s">
        <v>50</v>
      </c>
      <c r="B34" s="244">
        <v>5700</v>
      </c>
      <c r="C34" s="244">
        <v>2620</v>
      </c>
      <c r="D34" s="243">
        <f t="shared" si="1"/>
        <v>8320</v>
      </c>
      <c r="E34" s="244">
        <v>1880</v>
      </c>
      <c r="F34" s="244">
        <v>1623</v>
      </c>
      <c r="G34" s="244">
        <v>450.09</v>
      </c>
      <c r="H34" s="244">
        <v>51.7</v>
      </c>
      <c r="I34" s="245">
        <v>70.072</v>
      </c>
      <c r="K34" s="241"/>
    </row>
    <row r="35" spans="1:11" ht="12.75">
      <c r="A35" s="232" t="s">
        <v>51</v>
      </c>
      <c r="B35" s="244">
        <v>572</v>
      </c>
      <c r="C35" s="244">
        <v>2920</v>
      </c>
      <c r="D35" s="243">
        <f t="shared" si="1"/>
        <v>3492</v>
      </c>
      <c r="E35" s="244">
        <v>2319</v>
      </c>
      <c r="F35" s="244">
        <v>219</v>
      </c>
      <c r="G35" s="244">
        <v>572</v>
      </c>
      <c r="H35" s="243" t="s">
        <v>102</v>
      </c>
      <c r="I35" s="245">
        <v>495</v>
      </c>
      <c r="K35" s="241"/>
    </row>
    <row r="36" spans="1:11" ht="12.75">
      <c r="A36" s="232" t="s">
        <v>52</v>
      </c>
      <c r="B36" s="244">
        <v>7702</v>
      </c>
      <c r="C36" s="244">
        <v>3559</v>
      </c>
      <c r="D36" s="243">
        <f t="shared" si="1"/>
        <v>11261</v>
      </c>
      <c r="E36" s="244">
        <v>1580</v>
      </c>
      <c r="F36" s="244">
        <v>3840</v>
      </c>
      <c r="G36" s="244">
        <v>306.9</v>
      </c>
      <c r="H36" s="243" t="s">
        <v>102</v>
      </c>
      <c r="I36" s="245">
        <v>24.3</v>
      </c>
      <c r="K36" s="241"/>
    </row>
    <row r="37" spans="1:11" ht="12.75">
      <c r="A37" s="232" t="s">
        <v>53</v>
      </c>
      <c r="B37" s="244">
        <v>2260</v>
      </c>
      <c r="C37" s="244">
        <v>1960</v>
      </c>
      <c r="D37" s="243">
        <f t="shared" si="1"/>
        <v>4220</v>
      </c>
      <c r="E37" s="244">
        <v>1480</v>
      </c>
      <c r="F37" s="244">
        <v>1200</v>
      </c>
      <c r="G37" s="244">
        <v>304.8</v>
      </c>
      <c r="H37" s="243" t="s">
        <v>102</v>
      </c>
      <c r="I37" s="245">
        <v>68.17</v>
      </c>
      <c r="K37" s="241"/>
    </row>
    <row r="38" spans="1:11" ht="12.75">
      <c r="A38" s="232" t="s">
        <v>54</v>
      </c>
      <c r="B38" s="244">
        <v>17304</v>
      </c>
      <c r="C38" s="244">
        <v>6071</v>
      </c>
      <c r="D38" s="243">
        <f t="shared" si="1"/>
        <v>23375</v>
      </c>
      <c r="E38" s="244">
        <v>1641</v>
      </c>
      <c r="F38" s="244">
        <v>3083</v>
      </c>
      <c r="G38" s="244">
        <v>4598</v>
      </c>
      <c r="H38" s="244">
        <v>977</v>
      </c>
      <c r="I38" s="245">
        <v>2086.001</v>
      </c>
      <c r="K38" s="241"/>
    </row>
    <row r="39" spans="1:11" ht="12.75">
      <c r="A39" s="232" t="s">
        <v>55</v>
      </c>
      <c r="B39" s="244">
        <v>12000</v>
      </c>
      <c r="C39" s="244">
        <v>1364</v>
      </c>
      <c r="D39" s="243">
        <f t="shared" si="1"/>
        <v>13364</v>
      </c>
      <c r="E39" s="244">
        <v>1010</v>
      </c>
      <c r="F39" s="244">
        <v>3889</v>
      </c>
      <c r="G39" s="244">
        <v>1060</v>
      </c>
      <c r="H39" s="244">
        <v>684</v>
      </c>
      <c r="I39" s="245">
        <v>864</v>
      </c>
      <c r="K39" s="241"/>
    </row>
    <row r="40" spans="1:11" ht="12.75">
      <c r="A40" s="232" t="s">
        <v>56</v>
      </c>
      <c r="B40" s="244">
        <v>4325</v>
      </c>
      <c r="C40" s="244">
        <v>5481</v>
      </c>
      <c r="D40" s="243">
        <f t="shared" si="1"/>
        <v>9806</v>
      </c>
      <c r="E40" s="244">
        <v>2618</v>
      </c>
      <c r="F40" s="244">
        <v>3059</v>
      </c>
      <c r="G40" s="244">
        <v>442</v>
      </c>
      <c r="H40" s="244">
        <v>268</v>
      </c>
      <c r="I40" s="245">
        <v>395</v>
      </c>
      <c r="K40" s="241"/>
    </row>
    <row r="41" spans="1:11" ht="12.75">
      <c r="A41" s="232" t="s">
        <v>131</v>
      </c>
      <c r="B41" s="244">
        <v>5157</v>
      </c>
      <c r="C41" s="244">
        <v>4819</v>
      </c>
      <c r="D41" s="243">
        <f t="shared" si="1"/>
        <v>9976</v>
      </c>
      <c r="E41" s="244">
        <v>6186</v>
      </c>
      <c r="F41" s="244">
        <v>5036</v>
      </c>
      <c r="G41" s="244">
        <v>2098</v>
      </c>
      <c r="H41" s="244">
        <v>236</v>
      </c>
      <c r="I41" s="245">
        <v>1513</v>
      </c>
      <c r="K41" s="241"/>
    </row>
    <row r="42" spans="1:11" ht="12.75">
      <c r="A42" s="232"/>
      <c r="B42" s="243"/>
      <c r="C42" s="243"/>
      <c r="D42" s="243"/>
      <c r="E42" s="243"/>
      <c r="F42" s="243"/>
      <c r="G42" s="243"/>
      <c r="H42" s="243"/>
      <c r="I42" s="237"/>
      <c r="K42" s="241"/>
    </row>
    <row r="43" spans="1:11" ht="12.75">
      <c r="A43" s="294" t="s">
        <v>372</v>
      </c>
      <c r="B43" s="243"/>
      <c r="C43" s="243"/>
      <c r="D43" s="243"/>
      <c r="E43" s="243"/>
      <c r="F43" s="243"/>
      <c r="G43" s="243"/>
      <c r="H43" s="243"/>
      <c r="I43" s="237"/>
      <c r="K43" s="241"/>
    </row>
    <row r="44" spans="1:11" ht="12.75">
      <c r="A44" s="232" t="s">
        <v>57</v>
      </c>
      <c r="B44" s="244">
        <v>3740</v>
      </c>
      <c r="C44" s="244">
        <v>2265</v>
      </c>
      <c r="D44" s="243">
        <f aca="true" t="shared" si="2" ref="D44:D53">B44+C44</f>
        <v>6005</v>
      </c>
      <c r="E44" s="244">
        <v>3965</v>
      </c>
      <c r="F44" s="244">
        <v>821</v>
      </c>
      <c r="G44" s="244">
        <v>782</v>
      </c>
      <c r="H44" s="244">
        <v>1363</v>
      </c>
      <c r="I44" s="245">
        <v>1374</v>
      </c>
      <c r="K44" s="241"/>
    </row>
    <row r="45" spans="1:11" ht="12.75">
      <c r="A45" s="232" t="s">
        <v>58</v>
      </c>
      <c r="B45" s="244">
        <v>12874</v>
      </c>
      <c r="C45" s="244">
        <v>11334</v>
      </c>
      <c r="D45" s="243">
        <f t="shared" si="2"/>
        <v>24208</v>
      </c>
      <c r="E45" s="244">
        <v>6707.306</v>
      </c>
      <c r="F45" s="244">
        <v>3525</v>
      </c>
      <c r="G45" s="244">
        <v>1778</v>
      </c>
      <c r="H45" s="244">
        <v>1074</v>
      </c>
      <c r="I45" s="245">
        <v>2652</v>
      </c>
      <c r="K45" s="241"/>
    </row>
    <row r="46" spans="1:9" ht="12.75">
      <c r="A46" s="232" t="s">
        <v>59</v>
      </c>
      <c r="B46" s="244">
        <v>39666</v>
      </c>
      <c r="C46" s="244">
        <v>63328</v>
      </c>
      <c r="D46" s="243">
        <f t="shared" si="2"/>
        <v>102994</v>
      </c>
      <c r="E46" s="244">
        <v>133428.218</v>
      </c>
      <c r="F46" s="244">
        <v>23100</v>
      </c>
      <c r="G46" s="244">
        <v>5853</v>
      </c>
      <c r="H46" s="244">
        <v>7436</v>
      </c>
      <c r="I46" s="245">
        <v>7354</v>
      </c>
    </row>
    <row r="47" spans="1:9" ht="12.75">
      <c r="A47" s="232" t="s">
        <v>60</v>
      </c>
      <c r="B47" s="244">
        <v>162505.008</v>
      </c>
      <c r="C47" s="244">
        <v>34868</v>
      </c>
      <c r="D47" s="243">
        <f t="shared" si="2"/>
        <v>197373.008</v>
      </c>
      <c r="E47" s="244">
        <v>2953</v>
      </c>
      <c r="F47" s="244">
        <v>47696.28</v>
      </c>
      <c r="G47" s="244">
        <v>14985</v>
      </c>
      <c r="H47" s="244">
        <v>25110</v>
      </c>
      <c r="I47" s="245">
        <v>19834</v>
      </c>
    </row>
    <row r="48" spans="1:9" ht="12.75">
      <c r="A48" s="232" t="s">
        <v>61</v>
      </c>
      <c r="B48" s="244">
        <v>269169.64</v>
      </c>
      <c r="C48" s="244">
        <v>129054.976</v>
      </c>
      <c r="D48" s="243">
        <f t="shared" si="2"/>
        <v>398224.61600000004</v>
      </c>
      <c r="E48" s="244">
        <v>72803.008</v>
      </c>
      <c r="F48" s="244">
        <v>86015.3</v>
      </c>
      <c r="G48" s="244">
        <v>39995.607</v>
      </c>
      <c r="H48" s="244">
        <v>53680.142</v>
      </c>
      <c r="I48" s="245">
        <v>81437.828</v>
      </c>
    </row>
    <row r="49" spans="1:9" ht="12.75">
      <c r="A49" s="232" t="s">
        <v>132</v>
      </c>
      <c r="B49" s="244">
        <v>13102</v>
      </c>
      <c r="C49" s="244">
        <v>3006</v>
      </c>
      <c r="D49" s="243">
        <f t="shared" si="2"/>
        <v>16108</v>
      </c>
      <c r="E49" s="244">
        <v>128.538</v>
      </c>
      <c r="F49" s="244">
        <v>15485</v>
      </c>
      <c r="G49" s="244">
        <v>5088</v>
      </c>
      <c r="H49" s="244">
        <v>10792</v>
      </c>
      <c r="I49" s="245">
        <v>30717</v>
      </c>
    </row>
    <row r="50" spans="1:9" ht="12.75">
      <c r="A50" s="232" t="s">
        <v>62</v>
      </c>
      <c r="B50" s="244">
        <v>6753</v>
      </c>
      <c r="C50" s="244">
        <v>667</v>
      </c>
      <c r="D50" s="243">
        <f t="shared" si="2"/>
        <v>7420</v>
      </c>
      <c r="E50" s="244">
        <v>37736.319</v>
      </c>
      <c r="F50" s="244">
        <v>3387</v>
      </c>
      <c r="G50" s="244">
        <v>518</v>
      </c>
      <c r="H50" s="244">
        <v>334</v>
      </c>
      <c r="I50" s="245">
        <v>4056</v>
      </c>
    </row>
    <row r="51" spans="1:9" ht="12.75">
      <c r="A51" s="232" t="s">
        <v>63</v>
      </c>
      <c r="B51" s="244">
        <v>7831.25</v>
      </c>
      <c r="C51" s="244">
        <v>53.29</v>
      </c>
      <c r="D51" s="243">
        <f t="shared" si="2"/>
        <v>7884.54</v>
      </c>
      <c r="E51" s="244">
        <v>1111.8</v>
      </c>
      <c r="F51" s="244">
        <v>2253</v>
      </c>
      <c r="G51" s="244">
        <v>528</v>
      </c>
      <c r="H51" s="244">
        <v>2406</v>
      </c>
      <c r="I51" s="245">
        <v>2220</v>
      </c>
    </row>
    <row r="52" spans="1:9" ht="12.75">
      <c r="A52" s="232" t="s">
        <v>133</v>
      </c>
      <c r="B52" s="244">
        <v>20273</v>
      </c>
      <c r="C52" s="244">
        <v>250</v>
      </c>
      <c r="D52" s="243">
        <f t="shared" si="2"/>
        <v>20523</v>
      </c>
      <c r="E52" s="243" t="s">
        <v>102</v>
      </c>
      <c r="F52" s="244">
        <v>3807</v>
      </c>
      <c r="G52" s="244">
        <v>1693</v>
      </c>
      <c r="H52" s="244">
        <v>1501</v>
      </c>
      <c r="I52" s="245">
        <v>839</v>
      </c>
    </row>
    <row r="53" spans="1:9" ht="13.5" thickBot="1">
      <c r="A53" s="238" t="s">
        <v>64</v>
      </c>
      <c r="B53" s="247">
        <v>3958</v>
      </c>
      <c r="C53" s="247">
        <v>582</v>
      </c>
      <c r="D53" s="239">
        <f t="shared" si="2"/>
        <v>4540</v>
      </c>
      <c r="E53" s="247">
        <v>1122</v>
      </c>
      <c r="F53" s="247">
        <v>1400</v>
      </c>
      <c r="G53" s="247">
        <v>742</v>
      </c>
      <c r="H53" s="247">
        <v>275</v>
      </c>
      <c r="I53" s="248">
        <v>1745</v>
      </c>
    </row>
    <row r="54" spans="1:9" ht="12.75">
      <c r="A54" s="232" t="s">
        <v>339</v>
      </c>
      <c r="B54" s="232"/>
      <c r="C54" s="232"/>
      <c r="D54" s="232"/>
      <c r="E54" s="232"/>
      <c r="F54" s="232"/>
      <c r="G54" s="232"/>
      <c r="H54" s="232"/>
      <c r="I54" s="232"/>
    </row>
  </sheetData>
  <mergeCells count="3">
    <mergeCell ref="B5:D7"/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/>
  <dimension ref="A1:M55"/>
  <sheetViews>
    <sheetView showGridLines="0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4.421875" style="250" customWidth="1"/>
    <col min="2" max="10" width="11.421875" style="250" customWidth="1"/>
    <col min="11" max="11" width="11.421875" style="254" customWidth="1"/>
    <col min="12" max="12" width="11.421875" style="250" customWidth="1"/>
    <col min="13" max="13" width="11.421875" style="268" customWidth="1"/>
    <col min="14" max="16384" width="11.421875" style="250" customWidth="1"/>
  </cols>
  <sheetData>
    <row r="1" spans="1:13" s="249" customFormat="1" ht="15.75" customHeight="1">
      <c r="A1" s="368" t="s">
        <v>116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M1" s="269"/>
    </row>
    <row r="3" spans="1:11" ht="15">
      <c r="A3" s="369" t="s">
        <v>369</v>
      </c>
      <c r="B3" s="369"/>
      <c r="C3" s="369"/>
      <c r="D3" s="369"/>
      <c r="E3" s="369"/>
      <c r="F3" s="369"/>
      <c r="G3" s="369"/>
      <c r="H3" s="369"/>
      <c r="I3" s="370"/>
      <c r="J3" s="370"/>
      <c r="K3" s="370"/>
    </row>
    <row r="4" spans="1:10" ht="14.25">
      <c r="A4" s="251"/>
      <c r="B4" s="252"/>
      <c r="C4" s="252"/>
      <c r="D4" s="252"/>
      <c r="E4" s="251"/>
      <c r="F4" s="251"/>
      <c r="G4" s="251"/>
      <c r="H4" s="251"/>
      <c r="I4" s="253"/>
      <c r="J4" s="254"/>
    </row>
    <row r="5" spans="1:12" ht="12.75">
      <c r="A5" s="255"/>
      <c r="B5" s="371" t="s">
        <v>345</v>
      </c>
      <c r="C5" s="372"/>
      <c r="D5" s="371" t="s">
        <v>342</v>
      </c>
      <c r="E5" s="372"/>
      <c r="F5" s="371" t="s">
        <v>118</v>
      </c>
      <c r="G5" s="372"/>
      <c r="H5" s="371" t="s">
        <v>343</v>
      </c>
      <c r="I5" s="372"/>
      <c r="J5" s="371" t="s">
        <v>344</v>
      </c>
      <c r="K5" s="377"/>
      <c r="L5" s="254"/>
    </row>
    <row r="6" spans="1:12" ht="12.75">
      <c r="A6" s="254"/>
      <c r="B6" s="373"/>
      <c r="C6" s="374"/>
      <c r="D6" s="373"/>
      <c r="E6" s="374"/>
      <c r="F6" s="373"/>
      <c r="G6" s="374"/>
      <c r="H6" s="373"/>
      <c r="I6" s="374"/>
      <c r="J6" s="373"/>
      <c r="K6" s="378"/>
      <c r="L6" s="254"/>
    </row>
    <row r="7" spans="1:12" ht="12.75">
      <c r="A7" s="256" t="s">
        <v>26</v>
      </c>
      <c r="B7" s="375"/>
      <c r="C7" s="376"/>
      <c r="D7" s="375"/>
      <c r="E7" s="376"/>
      <c r="F7" s="375"/>
      <c r="G7" s="376"/>
      <c r="H7" s="375"/>
      <c r="I7" s="376"/>
      <c r="J7" s="375"/>
      <c r="K7" s="379"/>
      <c r="L7" s="254"/>
    </row>
    <row r="8" spans="1:12" ht="12.75">
      <c r="A8" s="254"/>
      <c r="B8" s="257" t="s">
        <v>346</v>
      </c>
      <c r="C8" s="258" t="s">
        <v>347</v>
      </c>
      <c r="D8" s="257" t="s">
        <v>346</v>
      </c>
      <c r="E8" s="258" t="s">
        <v>347</v>
      </c>
      <c r="F8" s="257" t="s">
        <v>346</v>
      </c>
      <c r="G8" s="258" t="s">
        <v>347</v>
      </c>
      <c r="H8" s="257" t="s">
        <v>346</v>
      </c>
      <c r="I8" s="258" t="s">
        <v>347</v>
      </c>
      <c r="J8" s="257" t="s">
        <v>346</v>
      </c>
      <c r="K8" s="257" t="s">
        <v>347</v>
      </c>
      <c r="L8" s="254"/>
    </row>
    <row r="9" spans="1:12" ht="15" thickBot="1">
      <c r="A9" s="254"/>
      <c r="B9" s="259" t="s">
        <v>340</v>
      </c>
      <c r="C9" s="260" t="s">
        <v>340</v>
      </c>
      <c r="D9" s="259" t="s">
        <v>340</v>
      </c>
      <c r="E9" s="260" t="s">
        <v>340</v>
      </c>
      <c r="F9" s="259" t="s">
        <v>340</v>
      </c>
      <c r="G9" s="260" t="s">
        <v>340</v>
      </c>
      <c r="H9" s="259" t="s">
        <v>335</v>
      </c>
      <c r="I9" s="260" t="s">
        <v>335</v>
      </c>
      <c r="J9" s="259" t="s">
        <v>335</v>
      </c>
      <c r="K9" s="259" t="s">
        <v>335</v>
      </c>
      <c r="L9" s="254"/>
    </row>
    <row r="10" spans="1:12" ht="12.75">
      <c r="A10" s="261" t="s">
        <v>336</v>
      </c>
      <c r="B10" s="262">
        <v>123583.319</v>
      </c>
      <c r="C10" s="262">
        <v>121951.416</v>
      </c>
      <c r="D10" s="262">
        <v>114591.857</v>
      </c>
      <c r="E10" s="262">
        <v>111345.509</v>
      </c>
      <c r="F10" s="262">
        <v>61127.434</v>
      </c>
      <c r="G10" s="262">
        <v>61368.354</v>
      </c>
      <c r="H10" s="262">
        <v>39217.535</v>
      </c>
      <c r="I10" s="262">
        <v>38573.514</v>
      </c>
      <c r="J10" s="262">
        <v>96653.359</v>
      </c>
      <c r="K10" s="263">
        <v>94002.299</v>
      </c>
      <c r="L10" s="254"/>
    </row>
    <row r="11" spans="1:12" ht="12.75">
      <c r="A11" s="254"/>
      <c r="B11" s="264"/>
      <c r="C11" s="264"/>
      <c r="D11" s="264"/>
      <c r="E11" s="264"/>
      <c r="F11" s="264"/>
      <c r="G11" s="264"/>
      <c r="H11" s="264"/>
      <c r="I11" s="264"/>
      <c r="J11" s="264"/>
      <c r="K11" s="265"/>
      <c r="L11" s="254"/>
    </row>
    <row r="12" spans="1:12" ht="12.75">
      <c r="A12" s="291" t="s">
        <v>371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5"/>
      <c r="L12" s="254"/>
    </row>
    <row r="13" spans="1:12" ht="12.75">
      <c r="A13" s="291" t="s">
        <v>337</v>
      </c>
      <c r="B13" s="292">
        <f>SUM(B14:B27)</f>
        <v>53456.421</v>
      </c>
      <c r="C13" s="292">
        <f aca="true" t="shared" si="0" ref="C13:K13">SUM(C14:C27)</f>
        <v>17380.492</v>
      </c>
      <c r="D13" s="292">
        <f t="shared" si="0"/>
        <v>40469.459</v>
      </c>
      <c r="E13" s="292">
        <f t="shared" si="0"/>
        <v>33265.924</v>
      </c>
      <c r="F13" s="292">
        <f t="shared" si="0"/>
        <v>19233.421000000006</v>
      </c>
      <c r="G13" s="292">
        <f t="shared" si="0"/>
        <v>18318.256999999998</v>
      </c>
      <c r="H13" s="292">
        <f t="shared" si="0"/>
        <v>15430.426</v>
      </c>
      <c r="I13" s="292">
        <f t="shared" si="0"/>
        <v>8785.349</v>
      </c>
      <c r="J13" s="292">
        <f t="shared" si="0"/>
        <v>42967.424999999996</v>
      </c>
      <c r="K13" s="293">
        <f t="shared" si="0"/>
        <v>47777.295999999995</v>
      </c>
      <c r="L13" s="254"/>
    </row>
    <row r="14" spans="1:12" ht="12.75">
      <c r="A14" s="254" t="s">
        <v>33</v>
      </c>
      <c r="B14" s="270">
        <v>3566</v>
      </c>
      <c r="C14" s="270">
        <v>4954</v>
      </c>
      <c r="D14" s="270">
        <v>4989</v>
      </c>
      <c r="E14" s="270">
        <v>4083</v>
      </c>
      <c r="F14" s="270">
        <v>4097</v>
      </c>
      <c r="G14" s="270">
        <v>4891</v>
      </c>
      <c r="H14" s="270">
        <v>4089</v>
      </c>
      <c r="I14" s="270">
        <v>439</v>
      </c>
      <c r="J14" s="270">
        <v>9439</v>
      </c>
      <c r="K14" s="271">
        <v>8774</v>
      </c>
      <c r="L14" s="254"/>
    </row>
    <row r="15" spans="1:12" ht="12.75">
      <c r="A15" s="254" t="s">
        <v>35</v>
      </c>
      <c r="B15" s="270">
        <v>7852.25</v>
      </c>
      <c r="C15" s="270">
        <v>1108.75</v>
      </c>
      <c r="D15" s="270">
        <v>1591.63</v>
      </c>
      <c r="E15" s="270">
        <v>6284.28</v>
      </c>
      <c r="F15" s="270">
        <v>660.22</v>
      </c>
      <c r="G15" s="270">
        <v>2465.12</v>
      </c>
      <c r="H15" s="270">
        <v>571.82</v>
      </c>
      <c r="I15" s="270">
        <v>390.45</v>
      </c>
      <c r="J15" s="270">
        <v>1420.88</v>
      </c>
      <c r="K15" s="271">
        <v>3299.28</v>
      </c>
      <c r="L15" s="254"/>
    </row>
    <row r="16" spans="1:12" ht="12.75">
      <c r="A16" s="254" t="s">
        <v>36</v>
      </c>
      <c r="B16" s="270">
        <v>5252.02</v>
      </c>
      <c r="C16" s="270">
        <v>1308.87</v>
      </c>
      <c r="D16" s="270">
        <v>2046.74</v>
      </c>
      <c r="E16" s="270">
        <v>1005.33</v>
      </c>
      <c r="F16" s="270">
        <v>1378.23</v>
      </c>
      <c r="G16" s="270">
        <v>2886.34</v>
      </c>
      <c r="H16" s="270">
        <v>1141.86</v>
      </c>
      <c r="I16" s="270">
        <v>728.44</v>
      </c>
      <c r="J16" s="270">
        <v>3272.79</v>
      </c>
      <c r="K16" s="271">
        <v>2314.18</v>
      </c>
      <c r="L16" s="254"/>
    </row>
    <row r="17" spans="1:12" ht="12.75">
      <c r="A17" s="254" t="s">
        <v>37</v>
      </c>
      <c r="B17" s="270">
        <v>578</v>
      </c>
      <c r="C17" s="270">
        <v>762</v>
      </c>
      <c r="D17" s="270">
        <v>4190</v>
      </c>
      <c r="E17" s="270">
        <v>105</v>
      </c>
      <c r="F17" s="270">
        <v>1218</v>
      </c>
      <c r="G17" s="270">
        <v>94</v>
      </c>
      <c r="H17" s="270">
        <v>51</v>
      </c>
      <c r="I17" s="270">
        <v>2</v>
      </c>
      <c r="J17" s="270">
        <v>2606</v>
      </c>
      <c r="K17" s="271">
        <v>213</v>
      </c>
      <c r="L17" s="254"/>
    </row>
    <row r="18" spans="1:12" ht="12.75">
      <c r="A18" s="254" t="s">
        <v>338</v>
      </c>
      <c r="B18" s="270">
        <v>4142.56</v>
      </c>
      <c r="C18" s="270">
        <v>485.93</v>
      </c>
      <c r="D18" s="270">
        <v>3155.06</v>
      </c>
      <c r="E18" s="270">
        <v>145.43</v>
      </c>
      <c r="F18" s="270">
        <v>1261.63</v>
      </c>
      <c r="G18" s="270">
        <v>1187.32</v>
      </c>
      <c r="H18" s="270">
        <v>733.07</v>
      </c>
      <c r="I18" s="270">
        <v>768.31</v>
      </c>
      <c r="J18" s="270">
        <v>2926.64</v>
      </c>
      <c r="K18" s="271">
        <v>1754.47</v>
      </c>
      <c r="L18" s="254"/>
    </row>
    <row r="19" spans="1:12" ht="12.75">
      <c r="A19" s="254" t="s">
        <v>38</v>
      </c>
      <c r="B19" s="270">
        <v>11992.921</v>
      </c>
      <c r="C19" s="270">
        <v>404.098</v>
      </c>
      <c r="D19" s="270">
        <v>279.984</v>
      </c>
      <c r="E19" s="270">
        <v>8135.249</v>
      </c>
      <c r="F19" s="270">
        <v>233.564</v>
      </c>
      <c r="G19" s="270">
        <v>1408.56</v>
      </c>
      <c r="H19" s="270">
        <v>186.413</v>
      </c>
      <c r="I19" s="270">
        <v>1698.547</v>
      </c>
      <c r="J19" s="270">
        <v>321.503</v>
      </c>
      <c r="K19" s="271">
        <v>10875.436</v>
      </c>
      <c r="L19" s="254"/>
    </row>
    <row r="20" spans="1:12" ht="12.75">
      <c r="A20" s="254" t="s">
        <v>39</v>
      </c>
      <c r="B20" s="270">
        <v>2008.81</v>
      </c>
      <c r="C20" s="270">
        <v>5429.19</v>
      </c>
      <c r="D20" s="270">
        <v>3327.79</v>
      </c>
      <c r="E20" s="270">
        <v>1316.55</v>
      </c>
      <c r="F20" s="270">
        <v>1674.85</v>
      </c>
      <c r="G20" s="270">
        <v>2295.72</v>
      </c>
      <c r="H20" s="270">
        <v>2204.37</v>
      </c>
      <c r="I20" s="270">
        <v>422.04</v>
      </c>
      <c r="J20" s="270">
        <v>5806.37</v>
      </c>
      <c r="K20" s="271">
        <v>4504.85</v>
      </c>
      <c r="L20" s="254"/>
    </row>
    <row r="21" spans="1:12" ht="12.75">
      <c r="A21" s="254" t="s">
        <v>40</v>
      </c>
      <c r="B21" s="270">
        <v>632</v>
      </c>
      <c r="C21" s="270">
        <v>3.704</v>
      </c>
      <c r="D21" s="270">
        <v>675.705</v>
      </c>
      <c r="E21" s="270">
        <v>10.235</v>
      </c>
      <c r="F21" s="270">
        <v>285.617</v>
      </c>
      <c r="G21" s="270">
        <v>85.507</v>
      </c>
      <c r="H21" s="270">
        <v>102.523</v>
      </c>
      <c r="I21" s="270">
        <v>1.562</v>
      </c>
      <c r="J21" s="270">
        <v>705.582</v>
      </c>
      <c r="K21" s="271">
        <v>43.291</v>
      </c>
      <c r="L21" s="254"/>
    </row>
    <row r="22" spans="1:12" ht="12.75">
      <c r="A22" s="254" t="s">
        <v>41</v>
      </c>
      <c r="B22" s="270">
        <v>441</v>
      </c>
      <c r="C22" s="270">
        <v>430</v>
      </c>
      <c r="D22" s="270">
        <v>3294</v>
      </c>
      <c r="E22" s="270">
        <v>304</v>
      </c>
      <c r="F22" s="270">
        <v>2031</v>
      </c>
      <c r="G22" s="270">
        <v>257</v>
      </c>
      <c r="H22" s="270">
        <v>916</v>
      </c>
      <c r="I22" s="270">
        <v>283</v>
      </c>
      <c r="J22" s="270">
        <v>3232</v>
      </c>
      <c r="K22" s="271">
        <v>3052</v>
      </c>
      <c r="L22" s="254"/>
    </row>
    <row r="23" spans="1:12" ht="12.75">
      <c r="A23" s="254" t="s">
        <v>42</v>
      </c>
      <c r="B23" s="270">
        <v>100.02</v>
      </c>
      <c r="C23" s="270">
        <v>51.5</v>
      </c>
      <c r="D23" s="270">
        <v>663.38</v>
      </c>
      <c r="E23" s="270">
        <v>191.48</v>
      </c>
      <c r="F23" s="270">
        <v>267.28</v>
      </c>
      <c r="G23" s="270">
        <v>506.04</v>
      </c>
      <c r="H23" s="270">
        <v>30.72</v>
      </c>
      <c r="I23" s="270">
        <v>5</v>
      </c>
      <c r="J23" s="270">
        <v>414.59</v>
      </c>
      <c r="K23" s="271">
        <v>54</v>
      </c>
      <c r="L23" s="254"/>
    </row>
    <row r="24" spans="1:12" ht="12.75">
      <c r="A24" s="254" t="s">
        <v>43</v>
      </c>
      <c r="B24" s="270">
        <v>5721</v>
      </c>
      <c r="C24" s="270">
        <v>23</v>
      </c>
      <c r="D24" s="270">
        <v>7785</v>
      </c>
      <c r="E24" s="270">
        <v>197</v>
      </c>
      <c r="F24" s="270">
        <v>1773</v>
      </c>
      <c r="G24" s="270">
        <v>991</v>
      </c>
      <c r="H24" s="270">
        <v>3333</v>
      </c>
      <c r="I24" s="270">
        <v>23</v>
      </c>
      <c r="J24" s="270">
        <v>4157</v>
      </c>
      <c r="K24" s="271">
        <v>2099.999</v>
      </c>
      <c r="L24" s="254"/>
    </row>
    <row r="25" spans="1:12" ht="12.75">
      <c r="A25" s="254" t="s">
        <v>44</v>
      </c>
      <c r="B25" s="270">
        <v>1152</v>
      </c>
      <c r="C25" s="270">
        <v>812</v>
      </c>
      <c r="D25" s="270">
        <v>252</v>
      </c>
      <c r="E25" s="270">
        <v>281</v>
      </c>
      <c r="F25" s="270">
        <v>264</v>
      </c>
      <c r="G25" s="270">
        <v>652</v>
      </c>
      <c r="H25" s="270">
        <v>163</v>
      </c>
      <c r="I25" s="270">
        <v>980</v>
      </c>
      <c r="J25" s="270">
        <v>642</v>
      </c>
      <c r="K25" s="271">
        <v>792</v>
      </c>
      <c r="L25" s="254"/>
    </row>
    <row r="26" spans="1:12" ht="12.75">
      <c r="A26" s="254" t="s">
        <v>45</v>
      </c>
      <c r="B26" s="270">
        <v>357</v>
      </c>
      <c r="C26" s="270">
        <v>267</v>
      </c>
      <c r="D26" s="270">
        <v>7920.17</v>
      </c>
      <c r="E26" s="270">
        <v>214.26</v>
      </c>
      <c r="F26" s="270">
        <v>3398.06</v>
      </c>
      <c r="G26" s="270">
        <v>372.07</v>
      </c>
      <c r="H26" s="270">
        <v>1599.04</v>
      </c>
      <c r="I26" s="270">
        <v>2.96</v>
      </c>
      <c r="J26" s="270">
        <v>7430.07</v>
      </c>
      <c r="K26" s="271">
        <v>1580.93</v>
      </c>
      <c r="L26" s="254"/>
    </row>
    <row r="27" spans="1:12" ht="12.75">
      <c r="A27" s="254" t="s">
        <v>46</v>
      </c>
      <c r="B27" s="270">
        <v>9660.84</v>
      </c>
      <c r="C27" s="270">
        <v>1340.45</v>
      </c>
      <c r="D27" s="270">
        <v>299</v>
      </c>
      <c r="E27" s="270">
        <v>10993.11</v>
      </c>
      <c r="F27" s="270">
        <v>690.97</v>
      </c>
      <c r="G27" s="270">
        <v>226.58</v>
      </c>
      <c r="H27" s="270">
        <v>308.61</v>
      </c>
      <c r="I27" s="270">
        <v>3041.04</v>
      </c>
      <c r="J27" s="270">
        <v>593</v>
      </c>
      <c r="K27" s="271">
        <v>8419.86</v>
      </c>
      <c r="L27" s="254"/>
    </row>
    <row r="28" spans="1:12" ht="12.75">
      <c r="A28" s="254"/>
      <c r="B28" s="264"/>
      <c r="C28" s="264"/>
      <c r="D28" s="264"/>
      <c r="E28" s="264"/>
      <c r="F28" s="264"/>
      <c r="G28" s="264"/>
      <c r="H28" s="264"/>
      <c r="I28" s="264"/>
      <c r="J28" s="272"/>
      <c r="K28" s="265"/>
      <c r="L28" s="254"/>
    </row>
    <row r="29" spans="1:12" ht="12.75">
      <c r="A29" s="291" t="s">
        <v>355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5"/>
      <c r="L29" s="254"/>
    </row>
    <row r="30" spans="1:12" ht="12.75">
      <c r="A30" s="254" t="s">
        <v>47</v>
      </c>
      <c r="B30" s="270">
        <v>83</v>
      </c>
      <c r="C30" s="270">
        <v>306.107</v>
      </c>
      <c r="D30" s="270">
        <v>11</v>
      </c>
      <c r="E30" s="270">
        <v>264</v>
      </c>
      <c r="F30" s="270">
        <v>60.498</v>
      </c>
      <c r="G30" s="270">
        <v>190.077</v>
      </c>
      <c r="H30" s="270">
        <v>10</v>
      </c>
      <c r="I30" s="270">
        <v>59.85</v>
      </c>
      <c r="J30" s="270">
        <v>144</v>
      </c>
      <c r="K30" s="271">
        <v>41</v>
      </c>
      <c r="L30" s="254"/>
    </row>
    <row r="31" spans="1:12" ht="12.75">
      <c r="A31" s="254" t="s">
        <v>130</v>
      </c>
      <c r="B31" s="270">
        <v>3.105</v>
      </c>
      <c r="C31" s="264" t="s">
        <v>102</v>
      </c>
      <c r="D31" s="270">
        <v>77.275</v>
      </c>
      <c r="E31" s="264" t="s">
        <v>102</v>
      </c>
      <c r="F31" s="270">
        <v>108.876</v>
      </c>
      <c r="G31" s="264" t="s">
        <v>102</v>
      </c>
      <c r="H31" s="270">
        <v>2.553</v>
      </c>
      <c r="I31" s="264" t="s">
        <v>102</v>
      </c>
      <c r="J31" s="270">
        <v>55.543</v>
      </c>
      <c r="K31" s="265" t="s">
        <v>102</v>
      </c>
      <c r="L31" s="254"/>
    </row>
    <row r="32" spans="1:12" ht="12.75">
      <c r="A32" s="254" t="s">
        <v>48</v>
      </c>
      <c r="B32" s="270">
        <v>1828</v>
      </c>
      <c r="C32" s="270">
        <v>1828</v>
      </c>
      <c r="D32" s="270">
        <v>1033</v>
      </c>
      <c r="E32" s="270">
        <v>1033</v>
      </c>
      <c r="F32" s="270">
        <v>324</v>
      </c>
      <c r="G32" s="270">
        <v>288</v>
      </c>
      <c r="H32" s="270">
        <v>94</v>
      </c>
      <c r="I32" s="270">
        <v>94</v>
      </c>
      <c r="J32" s="270">
        <v>344</v>
      </c>
      <c r="K32" s="271">
        <v>344</v>
      </c>
      <c r="L32" s="254"/>
    </row>
    <row r="33" spans="1:12" ht="12.75">
      <c r="A33" s="254" t="s">
        <v>49</v>
      </c>
      <c r="B33" s="270">
        <v>439.721</v>
      </c>
      <c r="C33" s="270">
        <v>321.194</v>
      </c>
      <c r="D33" s="270">
        <v>165.431</v>
      </c>
      <c r="E33" s="270">
        <v>342.001</v>
      </c>
      <c r="F33" s="270">
        <v>155.087</v>
      </c>
      <c r="G33" s="270">
        <v>190.711</v>
      </c>
      <c r="H33" s="270">
        <v>158.77</v>
      </c>
      <c r="I33" s="270">
        <v>39.2</v>
      </c>
      <c r="J33" s="270">
        <v>185.587</v>
      </c>
      <c r="K33" s="271">
        <v>417.089</v>
      </c>
      <c r="L33" s="254"/>
    </row>
    <row r="34" spans="1:12" ht="12.75">
      <c r="A34" s="254" t="s">
        <v>50</v>
      </c>
      <c r="B34" s="270">
        <v>582.886</v>
      </c>
      <c r="C34" s="270">
        <v>3682.906</v>
      </c>
      <c r="D34" s="270">
        <v>214.991</v>
      </c>
      <c r="E34" s="270">
        <v>1085.659</v>
      </c>
      <c r="F34" s="270">
        <v>160.622</v>
      </c>
      <c r="G34" s="270">
        <v>422.896</v>
      </c>
      <c r="H34" s="270">
        <v>4.406</v>
      </c>
      <c r="I34" s="264" t="s">
        <v>102</v>
      </c>
      <c r="J34" s="270">
        <v>77.041</v>
      </c>
      <c r="K34" s="271">
        <v>56.803</v>
      </c>
      <c r="L34" s="254"/>
    </row>
    <row r="35" spans="1:12" ht="12.75" customHeight="1">
      <c r="A35" s="254" t="s">
        <v>51</v>
      </c>
      <c r="B35" s="270">
        <v>317</v>
      </c>
      <c r="C35" s="270">
        <v>1515</v>
      </c>
      <c r="D35" s="270">
        <v>1049</v>
      </c>
      <c r="E35" s="270">
        <v>264</v>
      </c>
      <c r="F35" s="270">
        <v>303</v>
      </c>
      <c r="G35" s="270">
        <v>348</v>
      </c>
      <c r="H35" s="270">
        <v>171</v>
      </c>
      <c r="I35" s="266" t="s">
        <v>348</v>
      </c>
      <c r="J35" s="270">
        <v>540</v>
      </c>
      <c r="K35" s="271">
        <v>250</v>
      </c>
      <c r="L35" s="254"/>
    </row>
    <row r="36" spans="1:12" ht="12.75">
      <c r="A36" s="254" t="s">
        <v>52</v>
      </c>
      <c r="B36" s="270">
        <v>213.595</v>
      </c>
      <c r="C36" s="270">
        <v>4095.475</v>
      </c>
      <c r="D36" s="270">
        <v>104.747</v>
      </c>
      <c r="E36" s="270">
        <v>2910.459</v>
      </c>
      <c r="F36" s="270">
        <v>48.311</v>
      </c>
      <c r="G36" s="270">
        <v>235.997</v>
      </c>
      <c r="H36" s="264" t="s">
        <v>102</v>
      </c>
      <c r="I36" s="264" t="s">
        <v>102</v>
      </c>
      <c r="J36" s="270">
        <v>89.318</v>
      </c>
      <c r="K36" s="271">
        <v>12.754</v>
      </c>
      <c r="L36" s="254"/>
    </row>
    <row r="37" spans="1:12" ht="12.75">
      <c r="A37" s="254" t="s">
        <v>53</v>
      </c>
      <c r="B37" s="270">
        <v>96.298</v>
      </c>
      <c r="C37" s="270">
        <v>1324.693</v>
      </c>
      <c r="D37" s="270">
        <v>252.161</v>
      </c>
      <c r="E37" s="270">
        <v>750.369</v>
      </c>
      <c r="F37" s="270">
        <v>129.468</v>
      </c>
      <c r="G37" s="270">
        <v>234.135</v>
      </c>
      <c r="H37" s="270">
        <v>8.092</v>
      </c>
      <c r="I37" s="270">
        <v>4.425</v>
      </c>
      <c r="J37" s="270">
        <v>80.618</v>
      </c>
      <c r="K37" s="271">
        <v>43.449</v>
      </c>
      <c r="L37" s="254"/>
    </row>
    <row r="38" spans="1:12" ht="12.75">
      <c r="A38" s="254" t="s">
        <v>54</v>
      </c>
      <c r="B38" s="270">
        <v>882.2</v>
      </c>
      <c r="C38" s="270">
        <v>310</v>
      </c>
      <c r="D38" s="270">
        <v>458.3</v>
      </c>
      <c r="E38" s="270">
        <v>756.5</v>
      </c>
      <c r="F38" s="270">
        <v>843.4</v>
      </c>
      <c r="G38" s="270">
        <v>1492.8</v>
      </c>
      <c r="H38" s="270">
        <v>293.6</v>
      </c>
      <c r="I38" s="270">
        <v>36.1</v>
      </c>
      <c r="J38" s="270">
        <v>1275.8</v>
      </c>
      <c r="K38" s="271">
        <v>846</v>
      </c>
      <c r="L38" s="254"/>
    </row>
    <row r="39" spans="1:12" ht="12.75">
      <c r="A39" s="254" t="s">
        <v>55</v>
      </c>
      <c r="B39" s="270">
        <v>976</v>
      </c>
      <c r="C39" s="270">
        <v>2485</v>
      </c>
      <c r="D39" s="270">
        <v>336</v>
      </c>
      <c r="E39" s="270">
        <v>1667</v>
      </c>
      <c r="F39" s="270">
        <v>557</v>
      </c>
      <c r="G39" s="270">
        <v>747</v>
      </c>
      <c r="H39" s="270">
        <v>133</v>
      </c>
      <c r="I39" s="270">
        <v>317</v>
      </c>
      <c r="J39" s="270">
        <v>625</v>
      </c>
      <c r="K39" s="271">
        <v>561</v>
      </c>
      <c r="L39" s="254"/>
    </row>
    <row r="40" spans="1:12" ht="12.75">
      <c r="A40" s="254" t="s">
        <v>56</v>
      </c>
      <c r="B40" s="270">
        <v>25</v>
      </c>
      <c r="C40" s="270">
        <v>112</v>
      </c>
      <c r="D40" s="270">
        <v>13</v>
      </c>
      <c r="E40" s="270">
        <v>1842</v>
      </c>
      <c r="F40" s="270">
        <v>317.5</v>
      </c>
      <c r="G40" s="270">
        <v>261</v>
      </c>
      <c r="H40" s="270">
        <v>5.1</v>
      </c>
      <c r="I40" s="270">
        <v>25.4</v>
      </c>
      <c r="J40" s="270">
        <v>158.9</v>
      </c>
      <c r="K40" s="271">
        <v>158.1</v>
      </c>
      <c r="L40" s="254"/>
    </row>
    <row r="41" spans="1:12" ht="12.75">
      <c r="A41" s="254" t="s">
        <v>131</v>
      </c>
      <c r="B41" s="270">
        <v>937</v>
      </c>
      <c r="C41" s="270">
        <v>8</v>
      </c>
      <c r="D41" s="270">
        <v>178</v>
      </c>
      <c r="E41" s="270">
        <v>168</v>
      </c>
      <c r="F41" s="270">
        <v>140</v>
      </c>
      <c r="G41" s="270">
        <v>170</v>
      </c>
      <c r="H41" s="270">
        <v>301</v>
      </c>
      <c r="I41" s="264" t="s">
        <v>102</v>
      </c>
      <c r="J41" s="270">
        <v>668</v>
      </c>
      <c r="K41" s="271">
        <v>163</v>
      </c>
      <c r="L41" s="254"/>
    </row>
    <row r="42" spans="1:12" ht="12.75">
      <c r="A42" s="254"/>
      <c r="B42" s="264"/>
      <c r="C42" s="264"/>
      <c r="D42" s="264"/>
      <c r="E42" s="264"/>
      <c r="F42" s="264"/>
      <c r="G42" s="264"/>
      <c r="H42" s="264"/>
      <c r="I42" s="264"/>
      <c r="J42" s="264"/>
      <c r="K42" s="265"/>
      <c r="L42" s="254"/>
    </row>
    <row r="43" spans="1:12" ht="12.75">
      <c r="A43" s="291" t="s">
        <v>372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5"/>
      <c r="L43" s="254"/>
    </row>
    <row r="44" spans="1:12" ht="12.75">
      <c r="A44" s="254" t="s">
        <v>57</v>
      </c>
      <c r="B44" s="270">
        <v>2</v>
      </c>
      <c r="C44" s="270">
        <v>25</v>
      </c>
      <c r="D44" s="270">
        <v>150</v>
      </c>
      <c r="E44" s="270">
        <v>85</v>
      </c>
      <c r="F44" s="270">
        <v>48</v>
      </c>
      <c r="G44" s="270">
        <v>153</v>
      </c>
      <c r="H44" s="270">
        <v>99.03</v>
      </c>
      <c r="I44" s="270">
        <v>244</v>
      </c>
      <c r="J44" s="270">
        <v>629</v>
      </c>
      <c r="K44" s="271">
        <v>73</v>
      </c>
      <c r="L44" s="254"/>
    </row>
    <row r="45" spans="1:12" ht="12.75">
      <c r="A45" s="254" t="s">
        <v>58</v>
      </c>
      <c r="B45" s="270">
        <v>1.2</v>
      </c>
      <c r="C45" s="270">
        <v>920</v>
      </c>
      <c r="D45" s="270">
        <v>618</v>
      </c>
      <c r="E45" s="270">
        <v>146</v>
      </c>
      <c r="F45" s="270">
        <v>272</v>
      </c>
      <c r="G45" s="270">
        <v>492</v>
      </c>
      <c r="H45" s="270">
        <v>293</v>
      </c>
      <c r="I45" s="270">
        <v>2</v>
      </c>
      <c r="J45" s="270">
        <v>1171</v>
      </c>
      <c r="K45" s="271">
        <v>592</v>
      </c>
      <c r="L45" s="254"/>
    </row>
    <row r="46" spans="1:12" ht="12.75">
      <c r="A46" s="254" t="s">
        <v>59</v>
      </c>
      <c r="B46" s="270">
        <v>79.1</v>
      </c>
      <c r="C46" s="270">
        <v>573.8</v>
      </c>
      <c r="D46" s="270">
        <v>162.5</v>
      </c>
      <c r="E46" s="270">
        <v>2161.6</v>
      </c>
      <c r="F46" s="270">
        <v>135.7</v>
      </c>
      <c r="G46" s="270">
        <v>1689</v>
      </c>
      <c r="H46" s="270">
        <v>316.1</v>
      </c>
      <c r="I46" s="270">
        <v>3333.2</v>
      </c>
      <c r="J46" s="270">
        <v>598.5</v>
      </c>
      <c r="K46" s="271">
        <v>680.1</v>
      </c>
      <c r="L46" s="254"/>
    </row>
    <row r="47" spans="1:12" ht="12.75">
      <c r="A47" s="254" t="s">
        <v>60</v>
      </c>
      <c r="B47" s="270">
        <v>7594.072</v>
      </c>
      <c r="C47" s="270">
        <v>4004.105</v>
      </c>
      <c r="D47" s="270">
        <v>1432.004</v>
      </c>
      <c r="E47" s="270">
        <v>36381.696</v>
      </c>
      <c r="F47" s="270">
        <v>1542.309</v>
      </c>
      <c r="G47" s="270">
        <v>13247</v>
      </c>
      <c r="H47" s="270">
        <v>263</v>
      </c>
      <c r="I47" s="270">
        <v>11302</v>
      </c>
      <c r="J47" s="270">
        <v>3636</v>
      </c>
      <c r="K47" s="271">
        <v>14345</v>
      </c>
      <c r="L47" s="254"/>
    </row>
    <row r="48" spans="1:12" ht="12.75">
      <c r="A48" s="254" t="s">
        <v>61</v>
      </c>
      <c r="B48" s="270">
        <v>6530.311</v>
      </c>
      <c r="C48" s="270">
        <v>16741.167</v>
      </c>
      <c r="D48" s="270">
        <v>35226.267</v>
      </c>
      <c r="E48" s="270">
        <v>4529.611</v>
      </c>
      <c r="F48" s="270">
        <v>15090.623</v>
      </c>
      <c r="G48" s="270">
        <v>1954.112</v>
      </c>
      <c r="H48" s="270">
        <v>6666.427</v>
      </c>
      <c r="I48" s="270">
        <v>5594.418</v>
      </c>
      <c r="J48" s="270">
        <v>15524.478</v>
      </c>
      <c r="K48" s="271">
        <v>8356.122</v>
      </c>
      <c r="L48" s="254"/>
    </row>
    <row r="49" spans="1:12" ht="12.75">
      <c r="A49" s="254" t="s">
        <v>136</v>
      </c>
      <c r="B49" s="264" t="s">
        <v>102</v>
      </c>
      <c r="C49" s="264" t="s">
        <v>102</v>
      </c>
      <c r="D49" s="270">
        <v>71</v>
      </c>
      <c r="E49" s="264" t="s">
        <v>102</v>
      </c>
      <c r="F49" s="270">
        <v>28</v>
      </c>
      <c r="G49" s="264" t="s">
        <v>102</v>
      </c>
      <c r="H49" s="264" t="s">
        <v>102</v>
      </c>
      <c r="I49" s="264" t="s">
        <v>102</v>
      </c>
      <c r="J49" s="270">
        <v>29.36</v>
      </c>
      <c r="K49" s="265" t="s">
        <v>102</v>
      </c>
      <c r="L49" s="254"/>
    </row>
    <row r="50" spans="1:12" ht="12.75">
      <c r="A50" s="254" t="s">
        <v>132</v>
      </c>
      <c r="B50" s="270">
        <v>13911</v>
      </c>
      <c r="C50" s="270">
        <v>3</v>
      </c>
      <c r="D50" s="270">
        <v>8980</v>
      </c>
      <c r="E50" s="270">
        <v>10</v>
      </c>
      <c r="F50" s="270">
        <v>6297</v>
      </c>
      <c r="G50" s="270">
        <v>36</v>
      </c>
      <c r="H50" s="270">
        <v>2624.3</v>
      </c>
      <c r="I50" s="270">
        <v>104</v>
      </c>
      <c r="J50" s="270">
        <v>1681</v>
      </c>
      <c r="K50" s="271">
        <v>1467</v>
      </c>
      <c r="L50" s="254"/>
    </row>
    <row r="51" spans="1:12" ht="12.75">
      <c r="A51" s="254" t="s">
        <v>62</v>
      </c>
      <c r="B51" s="270">
        <v>48</v>
      </c>
      <c r="C51" s="270">
        <v>15</v>
      </c>
      <c r="D51" s="270">
        <v>1473</v>
      </c>
      <c r="E51" s="270">
        <v>44</v>
      </c>
      <c r="F51" s="270">
        <v>690</v>
      </c>
      <c r="G51" s="270">
        <v>35.7</v>
      </c>
      <c r="H51" s="270">
        <v>645</v>
      </c>
      <c r="I51" s="270">
        <v>36.4</v>
      </c>
      <c r="J51" s="270">
        <v>1425</v>
      </c>
      <c r="K51" s="271">
        <v>159</v>
      </c>
      <c r="L51" s="254"/>
    </row>
    <row r="52" spans="1:12" ht="12.75">
      <c r="A52" s="254" t="s">
        <v>63</v>
      </c>
      <c r="B52" s="270">
        <v>2837</v>
      </c>
      <c r="C52" s="270">
        <v>476</v>
      </c>
      <c r="D52" s="270">
        <v>985</v>
      </c>
      <c r="E52" s="270">
        <v>580.586</v>
      </c>
      <c r="F52" s="270">
        <v>184.984</v>
      </c>
      <c r="G52" s="270">
        <v>286.686</v>
      </c>
      <c r="H52" s="270">
        <v>101</v>
      </c>
      <c r="I52" s="270">
        <v>632</v>
      </c>
      <c r="J52" s="270">
        <v>434</v>
      </c>
      <c r="K52" s="271">
        <v>2041</v>
      </c>
      <c r="L52" s="254"/>
    </row>
    <row r="53" spans="1:12" ht="12.75">
      <c r="A53" s="254" t="s">
        <v>133</v>
      </c>
      <c r="B53" s="270">
        <v>6.05</v>
      </c>
      <c r="C53" s="270">
        <v>7283.7</v>
      </c>
      <c r="D53" s="270">
        <v>32</v>
      </c>
      <c r="E53" s="270">
        <v>1614</v>
      </c>
      <c r="F53" s="270">
        <v>15</v>
      </c>
      <c r="G53" s="270">
        <v>871</v>
      </c>
      <c r="H53" s="270">
        <v>16</v>
      </c>
      <c r="I53" s="270">
        <v>798</v>
      </c>
      <c r="J53" s="270">
        <v>304</v>
      </c>
      <c r="K53" s="271">
        <v>496.85</v>
      </c>
      <c r="L53" s="254"/>
    </row>
    <row r="54" spans="1:12" ht="13.5" thickBot="1">
      <c r="A54" s="267" t="s">
        <v>64</v>
      </c>
      <c r="B54" s="273">
        <v>245.28</v>
      </c>
      <c r="C54" s="273">
        <v>3149.3</v>
      </c>
      <c r="D54" s="273">
        <v>411.84</v>
      </c>
      <c r="E54" s="273">
        <v>160.04</v>
      </c>
      <c r="F54" s="273">
        <v>487.08</v>
      </c>
      <c r="G54" s="273">
        <v>369.58</v>
      </c>
      <c r="H54" s="273">
        <v>444.05</v>
      </c>
      <c r="I54" s="273">
        <v>134.81</v>
      </c>
      <c r="J54" s="273">
        <v>936.59</v>
      </c>
      <c r="K54" s="274">
        <v>1150.36</v>
      </c>
      <c r="L54" s="254"/>
    </row>
    <row r="55" spans="1:10" ht="12.75">
      <c r="A55" s="254" t="s">
        <v>339</v>
      </c>
      <c r="B55" s="254"/>
      <c r="C55" s="254"/>
      <c r="D55" s="254"/>
      <c r="E55" s="254"/>
      <c r="F55" s="254"/>
      <c r="G55" s="254"/>
      <c r="H55" s="254"/>
      <c r="I55" s="254"/>
      <c r="J55" s="254"/>
    </row>
  </sheetData>
  <mergeCells count="7">
    <mergeCell ref="A1:K1"/>
    <mergeCell ref="A3:K3"/>
    <mergeCell ref="H5:I7"/>
    <mergeCell ref="J5:K7"/>
    <mergeCell ref="B5:C7"/>
    <mergeCell ref="D5:E7"/>
    <mergeCell ref="F5:G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1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9.57421875" style="83" customWidth="1"/>
    <col min="2" max="7" width="12.57421875" style="83" customWidth="1"/>
    <col min="8" max="9" width="13.8515625" style="83" customWidth="1"/>
    <col min="10" max="10" width="11.28125" style="83" customWidth="1"/>
    <col min="11" max="11" width="13.8515625" style="83" customWidth="1"/>
    <col min="12" max="12" width="11.421875" style="83" customWidth="1"/>
    <col min="13" max="13" width="12.421875" style="83" customWidth="1"/>
    <col min="14" max="16384" width="11.421875" style="83" customWidth="1"/>
  </cols>
  <sheetData>
    <row r="1" spans="1:11" s="81" customFormat="1" ht="18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3" spans="1:12" ht="12.75" customHeight="1">
      <c r="A3" s="283" t="s">
        <v>356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86"/>
    </row>
    <row r="4" spans="1:11" ht="12.75" customHeight="1">
      <c r="A4" s="122"/>
      <c r="B4" s="122"/>
      <c r="C4" s="122"/>
      <c r="D4" s="122"/>
      <c r="E4" s="122"/>
      <c r="F4" s="122"/>
      <c r="G4" s="122"/>
      <c r="H4" s="86"/>
      <c r="I4" s="86"/>
      <c r="J4" s="86"/>
      <c r="K4" s="86"/>
    </row>
    <row r="5" spans="1:11" ht="12.75" customHeight="1">
      <c r="A5" s="281" t="s">
        <v>186</v>
      </c>
      <c r="B5" s="278" t="s">
        <v>187</v>
      </c>
      <c r="C5" s="279"/>
      <c r="D5" s="279"/>
      <c r="E5" s="279"/>
      <c r="F5" s="279"/>
      <c r="G5" s="276"/>
      <c r="H5" s="277" t="s">
        <v>139</v>
      </c>
      <c r="I5" s="310"/>
      <c r="J5" s="277" t="s">
        <v>140</v>
      </c>
      <c r="K5" s="311"/>
    </row>
    <row r="6" spans="1:11" ht="12.75" customHeight="1">
      <c r="A6" s="88" t="s">
        <v>23</v>
      </c>
      <c r="B6" s="89" t="s">
        <v>142</v>
      </c>
      <c r="C6" s="90" t="s">
        <v>142</v>
      </c>
      <c r="D6" s="90" t="s">
        <v>143</v>
      </c>
      <c r="E6" s="90" t="s">
        <v>144</v>
      </c>
      <c r="F6" s="90" t="s">
        <v>144</v>
      </c>
      <c r="G6" s="91" t="s">
        <v>11</v>
      </c>
      <c r="H6" s="306" t="s">
        <v>145</v>
      </c>
      <c r="I6" s="307"/>
      <c r="J6" s="306" t="s">
        <v>188</v>
      </c>
      <c r="K6" s="308"/>
    </row>
    <row r="7" spans="1:11" ht="12.75" customHeight="1" thickBot="1">
      <c r="A7" s="128" t="s">
        <v>189</v>
      </c>
      <c r="B7" s="93" t="s">
        <v>146</v>
      </c>
      <c r="C7" s="94" t="s">
        <v>147</v>
      </c>
      <c r="D7" s="94" t="s">
        <v>147</v>
      </c>
      <c r="E7" s="94" t="s">
        <v>148</v>
      </c>
      <c r="F7" s="95" t="s">
        <v>149</v>
      </c>
      <c r="G7" s="95" t="s">
        <v>150</v>
      </c>
      <c r="H7" s="96" t="s">
        <v>151</v>
      </c>
      <c r="I7" s="129" t="s">
        <v>152</v>
      </c>
      <c r="J7" s="96" t="s">
        <v>151</v>
      </c>
      <c r="K7" s="96" t="s">
        <v>152</v>
      </c>
    </row>
    <row r="8" spans="1:12" ht="12.75" customHeight="1">
      <c r="A8" s="87" t="s">
        <v>8</v>
      </c>
      <c r="B8" s="97">
        <v>16594</v>
      </c>
      <c r="C8" s="97">
        <v>30367</v>
      </c>
      <c r="D8" s="97">
        <v>73680</v>
      </c>
      <c r="E8" s="97">
        <v>768</v>
      </c>
      <c r="F8" s="97">
        <v>363972</v>
      </c>
      <c r="G8" s="99">
        <v>485381</v>
      </c>
      <c r="H8" s="97">
        <v>1719308.3312297906</v>
      </c>
      <c r="I8" s="97">
        <v>4031429.339006888</v>
      </c>
      <c r="J8" s="130">
        <v>3.5421830092850577</v>
      </c>
      <c r="K8" s="130">
        <v>8.30570075673932</v>
      </c>
      <c r="L8" s="86"/>
    </row>
    <row r="9" spans="1:12" ht="12.75" customHeight="1">
      <c r="A9" s="101" t="s">
        <v>190</v>
      </c>
      <c r="B9" s="102">
        <v>812</v>
      </c>
      <c r="C9" s="102">
        <v>7580</v>
      </c>
      <c r="D9" s="102">
        <v>165166</v>
      </c>
      <c r="E9" s="102">
        <v>16451</v>
      </c>
      <c r="F9" s="102">
        <v>738095</v>
      </c>
      <c r="G9" s="103">
        <v>928104</v>
      </c>
      <c r="H9" s="102">
        <v>6337413.05758898</v>
      </c>
      <c r="I9" s="102">
        <v>12218190.701140722</v>
      </c>
      <c r="J9" s="118">
        <v>6.828343652854615</v>
      </c>
      <c r="K9" s="118">
        <v>13.164678420888954</v>
      </c>
      <c r="L9" s="86"/>
    </row>
    <row r="10" spans="1:12" ht="12.75" customHeight="1">
      <c r="A10" s="101" t="s">
        <v>177</v>
      </c>
      <c r="B10" s="102">
        <v>144</v>
      </c>
      <c r="C10" s="102">
        <v>3393</v>
      </c>
      <c r="D10" s="102">
        <v>24483</v>
      </c>
      <c r="E10" s="102">
        <v>517</v>
      </c>
      <c r="F10" s="102">
        <v>561843</v>
      </c>
      <c r="G10" s="103">
        <v>590380</v>
      </c>
      <c r="H10" s="102">
        <v>2761594.2807688145</v>
      </c>
      <c r="I10" s="102">
        <v>4931423.917877707</v>
      </c>
      <c r="J10" s="118">
        <v>4.677655545189225</v>
      </c>
      <c r="K10" s="118">
        <v>8.352965747277528</v>
      </c>
      <c r="L10" s="86"/>
    </row>
    <row r="11" spans="1:12" ht="12.75" customHeight="1">
      <c r="A11" s="101" t="s">
        <v>191</v>
      </c>
      <c r="B11" s="105" t="s">
        <v>102</v>
      </c>
      <c r="C11" s="105" t="s">
        <v>102</v>
      </c>
      <c r="D11" s="102">
        <v>71968</v>
      </c>
      <c r="E11" s="105">
        <v>202</v>
      </c>
      <c r="F11" s="102">
        <v>23954</v>
      </c>
      <c r="G11" s="103">
        <v>96124</v>
      </c>
      <c r="H11" s="102">
        <v>174429.8198165711</v>
      </c>
      <c r="I11" s="102">
        <v>640612.0226461361</v>
      </c>
      <c r="J11" s="118">
        <v>1.8146333882960666</v>
      </c>
      <c r="K11" s="118">
        <v>6.664433675732763</v>
      </c>
      <c r="L11" s="86"/>
    </row>
    <row r="12" spans="1:12" ht="12.75" customHeight="1">
      <c r="A12" s="101"/>
      <c r="B12" s="131"/>
      <c r="C12" s="103"/>
      <c r="D12" s="103"/>
      <c r="E12" s="103"/>
      <c r="F12" s="103"/>
      <c r="G12" s="103"/>
      <c r="H12" s="103"/>
      <c r="I12" s="103"/>
      <c r="J12" s="132"/>
      <c r="K12" s="118"/>
      <c r="L12" s="86"/>
    </row>
    <row r="13" spans="1:12" ht="12.75" customHeight="1">
      <c r="A13" s="106" t="s">
        <v>192</v>
      </c>
      <c r="B13" s="133">
        <v>17550</v>
      </c>
      <c r="C13" s="134">
        <v>41340</v>
      </c>
      <c r="D13" s="134">
        <v>335297</v>
      </c>
      <c r="E13" s="134">
        <v>17938</v>
      </c>
      <c r="F13" s="134">
        <v>1687864</v>
      </c>
      <c r="G13" s="134">
        <v>2099989</v>
      </c>
      <c r="H13" s="134">
        <v>10992745.489404157</v>
      </c>
      <c r="I13" s="134">
        <v>21821655.980671454</v>
      </c>
      <c r="J13" s="135">
        <v>5.234668128930274</v>
      </c>
      <c r="K13" s="135">
        <v>10.391319183420224</v>
      </c>
      <c r="L13" s="86"/>
    </row>
    <row r="14" spans="1:12" ht="12.75" customHeight="1">
      <c r="A14" s="114" t="s">
        <v>193</v>
      </c>
      <c r="B14" s="136"/>
      <c r="C14" s="136"/>
      <c r="D14" s="136"/>
      <c r="E14" s="136"/>
      <c r="F14" s="136"/>
      <c r="G14" s="137">
        <v>74055</v>
      </c>
      <c r="H14" s="137">
        <v>387307.65</v>
      </c>
      <c r="I14" s="137">
        <v>769431.45</v>
      </c>
      <c r="J14" s="118">
        <v>5.23</v>
      </c>
      <c r="K14" s="118">
        <v>10.39</v>
      </c>
      <c r="L14" s="86"/>
    </row>
    <row r="15" spans="1:12" ht="12.75" customHeight="1">
      <c r="A15" s="122"/>
      <c r="B15" s="136"/>
      <c r="C15" s="136"/>
      <c r="D15" s="136"/>
      <c r="E15" s="136"/>
      <c r="F15" s="136"/>
      <c r="G15" s="103"/>
      <c r="H15" s="138"/>
      <c r="I15" s="138"/>
      <c r="J15" s="118"/>
      <c r="K15" s="118"/>
      <c r="L15" s="86"/>
    </row>
    <row r="16" spans="1:12" ht="12.75" customHeight="1" thickBot="1">
      <c r="A16" s="139" t="s">
        <v>194</v>
      </c>
      <c r="B16" s="140"/>
      <c r="C16" s="140"/>
      <c r="D16" s="140"/>
      <c r="E16" s="140"/>
      <c r="F16" s="140"/>
      <c r="G16" s="141">
        <v>2025934</v>
      </c>
      <c r="H16" s="142">
        <v>10605437.839404156</v>
      </c>
      <c r="I16" s="142">
        <v>21052224.530671455</v>
      </c>
      <c r="J16" s="127">
        <v>5.234838765430738</v>
      </c>
      <c r="K16" s="127">
        <v>10.391367404205397</v>
      </c>
      <c r="L16" s="86"/>
    </row>
    <row r="17" spans="1:12" ht="12.75">
      <c r="A17" s="122" t="s">
        <v>182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2.75">
      <c r="A18" s="122" t="s">
        <v>183</v>
      </c>
      <c r="I18" s="143"/>
      <c r="L18" s="86"/>
    </row>
    <row r="19" ht="12.75">
      <c r="L19" s="86"/>
    </row>
  </sheetData>
  <mergeCells count="7">
    <mergeCell ref="H6:I6"/>
    <mergeCell ref="J6:K6"/>
    <mergeCell ref="A1:K1"/>
    <mergeCell ref="A3:K3"/>
    <mergeCell ref="B5:G5"/>
    <mergeCell ref="H5:I5"/>
    <mergeCell ref="J5:K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2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24.140625" style="3" customWidth="1"/>
    <col min="6" max="7" width="11.421875" style="3" customWidth="1"/>
    <col min="8" max="8" width="23.8515625" style="3" customWidth="1"/>
    <col min="9" max="20" width="7.140625" style="3" customWidth="1"/>
    <col min="21" max="16384" width="11.421875" style="3" customWidth="1"/>
  </cols>
  <sheetData>
    <row r="1" spans="1:8" s="2" customFormat="1" ht="18">
      <c r="A1" s="302" t="s">
        <v>0</v>
      </c>
      <c r="B1" s="302"/>
      <c r="C1" s="302"/>
      <c r="D1" s="302"/>
      <c r="E1" s="302"/>
      <c r="F1" s="1"/>
      <c r="G1" s="1"/>
      <c r="H1" s="1"/>
    </row>
    <row r="3" spans="1:8" ht="17.25">
      <c r="A3" s="303" t="s">
        <v>19</v>
      </c>
      <c r="B3" s="303"/>
      <c r="C3" s="303"/>
      <c r="D3" s="303"/>
      <c r="E3" s="303"/>
      <c r="F3" s="20"/>
      <c r="G3" s="20"/>
      <c r="H3" s="20"/>
    </row>
    <row r="4" spans="1:8" ht="15">
      <c r="A4" s="304"/>
      <c r="B4" s="304"/>
      <c r="C4" s="304"/>
      <c r="D4" s="304"/>
      <c r="E4" s="304"/>
      <c r="F4" s="20"/>
      <c r="G4" s="20"/>
      <c r="H4" s="20"/>
    </row>
    <row r="5" spans="1:5" ht="13.5" thickBot="1">
      <c r="A5" s="7" t="s">
        <v>5</v>
      </c>
      <c r="B5" s="5" t="s">
        <v>15</v>
      </c>
      <c r="C5" s="5" t="s">
        <v>16</v>
      </c>
      <c r="D5" s="5" t="s">
        <v>17</v>
      </c>
      <c r="E5" s="5" t="s">
        <v>18</v>
      </c>
    </row>
    <row r="6" spans="1:5" ht="12.75">
      <c r="A6" s="11">
        <v>1985</v>
      </c>
      <c r="B6" s="21">
        <v>13604</v>
      </c>
      <c r="C6" s="21">
        <v>6958</v>
      </c>
      <c r="D6" s="21">
        <v>4253</v>
      </c>
      <c r="E6" s="21">
        <v>16309</v>
      </c>
    </row>
    <row r="7" spans="1:5" ht="12.75">
      <c r="A7" s="13">
        <v>1986</v>
      </c>
      <c r="B7" s="22">
        <v>14637</v>
      </c>
      <c r="C7" s="22">
        <v>9227</v>
      </c>
      <c r="D7" s="22">
        <v>5311</v>
      </c>
      <c r="E7" s="22">
        <v>18553</v>
      </c>
    </row>
    <row r="8" spans="1:5" ht="12.75">
      <c r="A8" s="13">
        <v>1987</v>
      </c>
      <c r="B8" s="22">
        <v>14122</v>
      </c>
      <c r="C8" s="22">
        <v>9429</v>
      </c>
      <c r="D8" s="22">
        <v>5740</v>
      </c>
      <c r="E8" s="22">
        <v>17811</v>
      </c>
    </row>
    <row r="9" spans="1:5" ht="12.75">
      <c r="A9" s="13">
        <v>1988</v>
      </c>
      <c r="B9" s="22">
        <v>14010</v>
      </c>
      <c r="C9" s="22">
        <v>12136</v>
      </c>
      <c r="D9" s="22">
        <v>5551</v>
      </c>
      <c r="E9" s="22">
        <v>20595</v>
      </c>
    </row>
    <row r="10" spans="1:5" ht="12.75">
      <c r="A10" s="13">
        <v>1989</v>
      </c>
      <c r="B10" s="22">
        <v>14717</v>
      </c>
      <c r="C10" s="22">
        <v>12646</v>
      </c>
      <c r="D10" s="22">
        <v>5323</v>
      </c>
      <c r="E10" s="22">
        <v>22040</v>
      </c>
    </row>
    <row r="11" spans="1:5" ht="12.75">
      <c r="A11" s="13">
        <v>1990</v>
      </c>
      <c r="B11" s="22">
        <v>14700</v>
      </c>
      <c r="C11" s="22">
        <v>15185</v>
      </c>
      <c r="D11" s="22">
        <v>5266</v>
      </c>
      <c r="E11" s="22">
        <v>24619</v>
      </c>
    </row>
    <row r="12" spans="1:5" ht="12.75">
      <c r="A12" s="13">
        <v>1991</v>
      </c>
      <c r="B12" s="22">
        <v>14330</v>
      </c>
      <c r="C12" s="22">
        <v>16101</v>
      </c>
      <c r="D12" s="22">
        <v>5995</v>
      </c>
      <c r="E12" s="22">
        <v>24436</v>
      </c>
    </row>
    <row r="13" spans="1:5" ht="12.75">
      <c r="A13" s="13">
        <v>1992</v>
      </c>
      <c r="B13" s="22">
        <v>13821</v>
      </c>
      <c r="C13" s="22">
        <v>17001</v>
      </c>
      <c r="D13" s="22">
        <v>5682</v>
      </c>
      <c r="E13" s="22">
        <v>25140</v>
      </c>
    </row>
    <row r="14" spans="1:5" ht="12.75">
      <c r="A14" s="13">
        <v>1993</v>
      </c>
      <c r="B14" s="22">
        <v>13756</v>
      </c>
      <c r="C14" s="22">
        <v>14518</v>
      </c>
      <c r="D14" s="22">
        <v>6251</v>
      </c>
      <c r="E14" s="22">
        <v>22023</v>
      </c>
    </row>
    <row r="15" spans="1:5" ht="12.75">
      <c r="A15" s="13">
        <v>1994</v>
      </c>
      <c r="B15" s="22">
        <v>15305</v>
      </c>
      <c r="C15" s="22">
        <v>18251</v>
      </c>
      <c r="D15" s="22">
        <v>7633</v>
      </c>
      <c r="E15" s="22">
        <v>25923</v>
      </c>
    </row>
    <row r="16" spans="1:5" ht="12.75">
      <c r="A16" s="13">
        <v>1995</v>
      </c>
      <c r="B16" s="22">
        <v>16074</v>
      </c>
      <c r="C16" s="22">
        <v>18706</v>
      </c>
      <c r="D16" s="22">
        <v>8156</v>
      </c>
      <c r="E16" s="22">
        <v>26624</v>
      </c>
    </row>
    <row r="17" spans="1:5" ht="12.75">
      <c r="A17" s="15">
        <v>1996</v>
      </c>
      <c r="B17" s="23">
        <v>15631</v>
      </c>
      <c r="C17" s="23">
        <v>19365</v>
      </c>
      <c r="D17" s="23">
        <v>8339</v>
      </c>
      <c r="E17" s="22">
        <v>26657</v>
      </c>
    </row>
    <row r="18" spans="1:5" ht="12.75">
      <c r="A18" s="15">
        <v>1997</v>
      </c>
      <c r="B18" s="23">
        <v>14958</v>
      </c>
      <c r="C18" s="23">
        <v>22106</v>
      </c>
      <c r="D18" s="23">
        <v>10036</v>
      </c>
      <c r="E18" s="22">
        <v>27028</v>
      </c>
    </row>
    <row r="19" spans="1:5" ht="12.75">
      <c r="A19" s="15">
        <v>1998</v>
      </c>
      <c r="B19" s="23">
        <v>14875</v>
      </c>
      <c r="C19" s="23">
        <v>24308</v>
      </c>
      <c r="D19" s="23">
        <v>9808</v>
      </c>
      <c r="E19" s="22">
        <v>29375</v>
      </c>
    </row>
    <row r="20" spans="1:5" ht="12.75">
      <c r="A20" s="15">
        <v>1999</v>
      </c>
      <c r="B20" s="23">
        <v>14721</v>
      </c>
      <c r="C20" s="23">
        <v>24977</v>
      </c>
      <c r="D20" s="23">
        <v>10354</v>
      </c>
      <c r="E20" s="22">
        <v>29345</v>
      </c>
    </row>
    <row r="21" spans="1:5" ht="12.75">
      <c r="A21" s="15">
        <v>2000</v>
      </c>
      <c r="B21" s="23">
        <v>13892</v>
      </c>
      <c r="C21" s="23">
        <v>31226</v>
      </c>
      <c r="D21" s="23">
        <v>13212</v>
      </c>
      <c r="E21" s="22">
        <v>31905</v>
      </c>
    </row>
    <row r="22" spans="1:5" ht="13.5" thickBot="1">
      <c r="A22" s="17">
        <v>2001</v>
      </c>
      <c r="B22" s="24">
        <v>13006</v>
      </c>
      <c r="C22" s="24">
        <v>30698</v>
      </c>
      <c r="D22" s="24">
        <v>14340</v>
      </c>
      <c r="E22" s="25">
        <v>29364</v>
      </c>
    </row>
    <row r="23" spans="1:5" ht="12.75">
      <c r="A23" s="13"/>
      <c r="B23" s="225"/>
      <c r="C23" s="225"/>
      <c r="D23" s="225"/>
      <c r="E23" s="225"/>
    </row>
  </sheetData>
  <mergeCells count="3">
    <mergeCell ref="A1:E1"/>
    <mergeCell ref="A3:E3"/>
    <mergeCell ref="A4:E4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40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9.57421875" style="83" customWidth="1"/>
    <col min="2" max="13" width="10.00390625" style="83" customWidth="1"/>
    <col min="14" max="16384" width="11.421875" style="83" customWidth="1"/>
  </cols>
  <sheetData>
    <row r="1" spans="1:13" s="81" customFormat="1" ht="18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7.25">
      <c r="A3" s="283" t="s">
        <v>373</v>
      </c>
      <c r="B3" s="284"/>
      <c r="C3" s="284"/>
      <c r="D3" s="284"/>
      <c r="E3" s="284"/>
      <c r="F3" s="284"/>
      <c r="G3" s="284"/>
      <c r="H3" s="284"/>
      <c r="I3" s="285"/>
      <c r="J3" s="285"/>
      <c r="K3" s="285"/>
      <c r="L3" s="285"/>
      <c r="M3" s="285"/>
    </row>
    <row r="4" spans="1:13" ht="15">
      <c r="A4" s="284" t="s">
        <v>357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3" ht="15">
      <c r="A5" s="284" t="s">
        <v>358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13" ht="14.25">
      <c r="A6" s="144"/>
      <c r="B6" s="144"/>
      <c r="C6" s="144"/>
      <c r="D6" s="144"/>
      <c r="E6" s="144"/>
      <c r="F6" s="144"/>
      <c r="G6" s="144"/>
      <c r="H6" s="144"/>
      <c r="I6" s="145"/>
      <c r="J6" s="145"/>
      <c r="K6" s="145"/>
      <c r="L6" s="145"/>
      <c r="M6" s="145"/>
    </row>
    <row r="7" spans="1:13" ht="12.75" customHeight="1">
      <c r="A7" s="282"/>
      <c r="B7" s="286"/>
      <c r="C7" s="287" t="s">
        <v>15</v>
      </c>
      <c r="D7" s="288"/>
      <c r="E7" s="286"/>
      <c r="F7" s="287" t="s">
        <v>16</v>
      </c>
      <c r="G7" s="288"/>
      <c r="H7" s="286"/>
      <c r="I7" s="287" t="s">
        <v>17</v>
      </c>
      <c r="J7" s="288"/>
      <c r="K7" s="313" t="s">
        <v>18</v>
      </c>
      <c r="L7" s="314"/>
      <c r="M7" s="314"/>
    </row>
    <row r="8" spans="1:13" ht="12.75" customHeight="1">
      <c r="A8" s="146" t="s">
        <v>195</v>
      </c>
      <c r="B8" s="147" t="s">
        <v>196</v>
      </c>
      <c r="C8" s="147" t="s">
        <v>197</v>
      </c>
      <c r="D8" s="148"/>
      <c r="E8" s="147" t="s">
        <v>196</v>
      </c>
      <c r="F8" s="147" t="s">
        <v>197</v>
      </c>
      <c r="G8" s="148"/>
      <c r="H8" s="147" t="s">
        <v>196</v>
      </c>
      <c r="I8" s="147" t="s">
        <v>197</v>
      </c>
      <c r="J8" s="148"/>
      <c r="K8" s="147" t="s">
        <v>196</v>
      </c>
      <c r="L8" s="147" t="s">
        <v>197</v>
      </c>
      <c r="M8" s="148"/>
    </row>
    <row r="9" spans="1:13" ht="12.75" customHeight="1" thickBot="1">
      <c r="A9" s="289"/>
      <c r="B9" s="290" t="s">
        <v>198</v>
      </c>
      <c r="C9" s="290" t="s">
        <v>199</v>
      </c>
      <c r="D9" s="290" t="s">
        <v>11</v>
      </c>
      <c r="E9" s="290" t="s">
        <v>198</v>
      </c>
      <c r="F9" s="290" t="s">
        <v>199</v>
      </c>
      <c r="G9" s="290" t="s">
        <v>11</v>
      </c>
      <c r="H9" s="290" t="s">
        <v>198</v>
      </c>
      <c r="I9" s="290" t="s">
        <v>199</v>
      </c>
      <c r="J9" s="290" t="s">
        <v>11</v>
      </c>
      <c r="K9" s="290" t="s">
        <v>198</v>
      </c>
      <c r="L9" s="290" t="s">
        <v>199</v>
      </c>
      <c r="M9" s="290" t="s">
        <v>11</v>
      </c>
    </row>
    <row r="10" spans="1:13" ht="12.75" customHeight="1">
      <c r="A10" s="149" t="s">
        <v>200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50"/>
    </row>
    <row r="11" spans="1:13" ht="12.75" customHeight="1">
      <c r="A11" s="119" t="s">
        <v>201</v>
      </c>
      <c r="B11" s="151">
        <v>3191</v>
      </c>
      <c r="C11" s="151">
        <v>1504</v>
      </c>
      <c r="D11" s="151">
        <v>4695</v>
      </c>
      <c r="E11" s="151">
        <v>604</v>
      </c>
      <c r="F11" s="103">
        <v>581</v>
      </c>
      <c r="G11" s="151">
        <v>1185</v>
      </c>
      <c r="H11" s="151">
        <v>176</v>
      </c>
      <c r="I11" s="151">
        <v>57</v>
      </c>
      <c r="J11" s="151">
        <v>233</v>
      </c>
      <c r="K11" s="151">
        <v>3619</v>
      </c>
      <c r="L11" s="151">
        <v>2029</v>
      </c>
      <c r="M11" s="152">
        <v>5648</v>
      </c>
    </row>
    <row r="12" spans="1:13" ht="12.75" customHeight="1">
      <c r="A12" s="86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38"/>
    </row>
    <row r="13" spans="1:13" ht="12.75" customHeight="1">
      <c r="A13" s="86" t="s">
        <v>202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38"/>
    </row>
    <row r="14" spans="1:13" ht="12.75" customHeight="1">
      <c r="A14" s="153" t="s">
        <v>203</v>
      </c>
      <c r="B14" s="103" t="s">
        <v>102</v>
      </c>
      <c r="C14" s="103" t="s">
        <v>102</v>
      </c>
      <c r="D14" s="103" t="s">
        <v>102</v>
      </c>
      <c r="E14" s="151">
        <v>3747</v>
      </c>
      <c r="F14" s="151">
        <v>2365</v>
      </c>
      <c r="G14" s="151">
        <v>6112</v>
      </c>
      <c r="H14" s="151">
        <v>168</v>
      </c>
      <c r="I14" s="151">
        <v>325</v>
      </c>
      <c r="J14" s="151">
        <v>492</v>
      </c>
      <c r="K14" s="151">
        <v>3579</v>
      </c>
      <c r="L14" s="151">
        <v>2041</v>
      </c>
      <c r="M14" s="152">
        <v>5620</v>
      </c>
    </row>
    <row r="15" spans="1:13" ht="12.75" customHeight="1">
      <c r="A15" s="153" t="s">
        <v>204</v>
      </c>
      <c r="B15" s="103" t="s">
        <v>102</v>
      </c>
      <c r="C15" s="103" t="s">
        <v>102</v>
      </c>
      <c r="D15" s="103" t="s">
        <v>102</v>
      </c>
      <c r="E15" s="103" t="s">
        <v>102</v>
      </c>
      <c r="F15" s="103" t="s">
        <v>102</v>
      </c>
      <c r="G15" s="151">
        <v>530</v>
      </c>
      <c r="H15" s="103" t="s">
        <v>102</v>
      </c>
      <c r="I15" s="103" t="s">
        <v>102</v>
      </c>
      <c r="J15" s="151">
        <v>341</v>
      </c>
      <c r="K15" s="103" t="s">
        <v>102</v>
      </c>
      <c r="L15" s="103" t="s">
        <v>102</v>
      </c>
      <c r="M15" s="152">
        <v>188</v>
      </c>
    </row>
    <row r="16" spans="1:13" ht="12.75" customHeight="1">
      <c r="A16" s="153" t="s">
        <v>205</v>
      </c>
      <c r="B16" s="103" t="s">
        <v>102</v>
      </c>
      <c r="C16" s="103" t="s">
        <v>102</v>
      </c>
      <c r="D16" s="103" t="s">
        <v>102</v>
      </c>
      <c r="E16" s="103" t="s">
        <v>102</v>
      </c>
      <c r="F16" s="103" t="s">
        <v>102</v>
      </c>
      <c r="G16" s="103">
        <v>43</v>
      </c>
      <c r="H16" s="103" t="s">
        <v>102</v>
      </c>
      <c r="I16" s="103" t="s">
        <v>102</v>
      </c>
      <c r="J16" s="103">
        <v>4</v>
      </c>
      <c r="K16" s="103" t="s">
        <v>102</v>
      </c>
      <c r="L16" s="103" t="s">
        <v>102</v>
      </c>
      <c r="M16" s="138">
        <v>39</v>
      </c>
    </row>
    <row r="17" spans="1:13" ht="12.75" customHeight="1">
      <c r="A17" s="154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38"/>
    </row>
    <row r="18" spans="1:13" s="158" customFormat="1" ht="12.75" customHeight="1">
      <c r="A18" s="155" t="s">
        <v>206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7"/>
    </row>
    <row r="19" spans="1:14" ht="12.75" customHeight="1">
      <c r="A19" s="159" t="s">
        <v>207</v>
      </c>
      <c r="B19" s="151">
        <v>3191</v>
      </c>
      <c r="C19" s="151">
        <v>1504</v>
      </c>
      <c r="D19" s="151">
        <v>4695</v>
      </c>
      <c r="E19" s="103" t="s">
        <v>102</v>
      </c>
      <c r="F19" s="103" t="s">
        <v>102</v>
      </c>
      <c r="G19" s="151">
        <v>7870</v>
      </c>
      <c r="H19" s="103" t="s">
        <v>102</v>
      </c>
      <c r="I19" s="103" t="s">
        <v>102</v>
      </c>
      <c r="J19" s="151">
        <v>1070</v>
      </c>
      <c r="K19" s="103" t="s">
        <v>102</v>
      </c>
      <c r="L19" s="103" t="s">
        <v>102</v>
      </c>
      <c r="M19" s="152">
        <v>11495</v>
      </c>
      <c r="N19" s="143"/>
    </row>
    <row r="20" spans="1:13" ht="12.75" customHeight="1">
      <c r="A20" s="153" t="s">
        <v>208</v>
      </c>
      <c r="B20" s="160">
        <v>2893</v>
      </c>
      <c r="C20" s="160">
        <v>3431</v>
      </c>
      <c r="D20" s="160">
        <v>6324</v>
      </c>
      <c r="E20" s="160">
        <v>1331</v>
      </c>
      <c r="F20" s="161">
        <v>1995</v>
      </c>
      <c r="G20" s="160">
        <v>3326</v>
      </c>
      <c r="H20" s="160">
        <v>32</v>
      </c>
      <c r="I20" s="160">
        <v>105</v>
      </c>
      <c r="J20" s="160">
        <v>137</v>
      </c>
      <c r="K20" s="160" t="s">
        <v>102</v>
      </c>
      <c r="L20" s="160" t="s">
        <v>102</v>
      </c>
      <c r="M20" s="162">
        <v>9514</v>
      </c>
    </row>
    <row r="21" spans="1:13" ht="12.75" customHeight="1">
      <c r="A21" s="154" t="s">
        <v>209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38"/>
    </row>
    <row r="22" spans="1:13" ht="12.75" customHeight="1">
      <c r="A22" s="153" t="s">
        <v>210</v>
      </c>
      <c r="B22" s="103" t="s">
        <v>102</v>
      </c>
      <c r="C22" s="103" t="s">
        <v>102</v>
      </c>
      <c r="D22" s="103" t="s">
        <v>102</v>
      </c>
      <c r="E22" s="103" t="s">
        <v>102</v>
      </c>
      <c r="F22" s="103" t="s">
        <v>102</v>
      </c>
      <c r="G22" s="151">
        <v>185</v>
      </c>
      <c r="H22" s="103" t="s">
        <v>102</v>
      </c>
      <c r="I22" s="103" t="s">
        <v>102</v>
      </c>
      <c r="J22" s="151">
        <v>82</v>
      </c>
      <c r="K22" s="103" t="s">
        <v>102</v>
      </c>
      <c r="L22" s="103" t="s">
        <v>102</v>
      </c>
      <c r="M22" s="152">
        <v>103</v>
      </c>
    </row>
    <row r="23" spans="1:13" ht="12.75" customHeight="1">
      <c r="A23" s="154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38"/>
    </row>
    <row r="24" spans="1:13" ht="12.75" customHeight="1">
      <c r="A24" s="154" t="s">
        <v>202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38"/>
    </row>
    <row r="25" spans="1:13" ht="12.75" customHeight="1">
      <c r="A25" s="153" t="s">
        <v>211</v>
      </c>
      <c r="B25" s="103" t="s">
        <v>102</v>
      </c>
      <c r="C25" s="103" t="s">
        <v>102</v>
      </c>
      <c r="D25" s="103" t="s">
        <v>102</v>
      </c>
      <c r="E25" s="103" t="s">
        <v>102</v>
      </c>
      <c r="F25" s="103" t="s">
        <v>102</v>
      </c>
      <c r="G25" s="151">
        <v>1738</v>
      </c>
      <c r="H25" s="103" t="s">
        <v>102</v>
      </c>
      <c r="I25" s="103" t="s">
        <v>102</v>
      </c>
      <c r="J25" s="151">
        <v>1611</v>
      </c>
      <c r="K25" s="103" t="s">
        <v>102</v>
      </c>
      <c r="L25" s="103" t="s">
        <v>102</v>
      </c>
      <c r="M25" s="152">
        <v>127</v>
      </c>
    </row>
    <row r="26" spans="1:13" ht="12.75" customHeight="1">
      <c r="A26" s="153" t="s">
        <v>212</v>
      </c>
      <c r="B26" s="103" t="s">
        <v>102</v>
      </c>
      <c r="C26" s="103" t="s">
        <v>102</v>
      </c>
      <c r="D26" s="103" t="s">
        <v>102</v>
      </c>
      <c r="E26" s="103" t="s">
        <v>102</v>
      </c>
      <c r="F26" s="103" t="s">
        <v>102</v>
      </c>
      <c r="G26" s="151">
        <v>3517</v>
      </c>
      <c r="H26" s="103" t="s">
        <v>102</v>
      </c>
      <c r="I26" s="103" t="s">
        <v>102</v>
      </c>
      <c r="J26" s="151">
        <v>3777</v>
      </c>
      <c r="K26" s="103" t="s">
        <v>102</v>
      </c>
      <c r="L26" s="103" t="s">
        <v>102</v>
      </c>
      <c r="M26" s="152" t="s">
        <v>213</v>
      </c>
    </row>
    <row r="27" spans="1:13" ht="12.75" customHeight="1">
      <c r="A27" s="153" t="s">
        <v>214</v>
      </c>
      <c r="B27" s="103" t="s">
        <v>102</v>
      </c>
      <c r="C27" s="103" t="s">
        <v>102</v>
      </c>
      <c r="D27" s="103" t="s">
        <v>102</v>
      </c>
      <c r="E27" s="103" t="s">
        <v>102</v>
      </c>
      <c r="F27" s="103" t="s">
        <v>102</v>
      </c>
      <c r="G27" s="103">
        <v>13773</v>
      </c>
      <c r="H27" s="103" t="s">
        <v>102</v>
      </c>
      <c r="I27" s="103" t="s">
        <v>102</v>
      </c>
      <c r="J27" s="103">
        <v>7431</v>
      </c>
      <c r="K27" s="103" t="s">
        <v>102</v>
      </c>
      <c r="L27" s="103" t="s">
        <v>102</v>
      </c>
      <c r="M27" s="152">
        <v>6342</v>
      </c>
    </row>
    <row r="28" spans="1:13" ht="12.75" customHeight="1">
      <c r="A28" s="154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38"/>
    </row>
    <row r="29" spans="1:13" ht="12.75" customHeight="1">
      <c r="A29" s="155" t="s">
        <v>215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38"/>
    </row>
    <row r="30" spans="1:14" ht="12.75" customHeight="1">
      <c r="A30" s="163" t="s">
        <v>216</v>
      </c>
      <c r="B30" s="164">
        <v>2893</v>
      </c>
      <c r="C30" s="164">
        <v>3431</v>
      </c>
      <c r="D30" s="164">
        <v>6324</v>
      </c>
      <c r="E30" s="109" t="s">
        <v>102</v>
      </c>
      <c r="F30" s="109" t="s">
        <v>102</v>
      </c>
      <c r="G30" s="164">
        <v>22539</v>
      </c>
      <c r="H30" s="109" t="s">
        <v>102</v>
      </c>
      <c r="I30" s="109" t="s">
        <v>102</v>
      </c>
      <c r="J30" s="164">
        <v>13038</v>
      </c>
      <c r="K30" s="109" t="s">
        <v>102</v>
      </c>
      <c r="L30" s="109" t="s">
        <v>102</v>
      </c>
      <c r="M30" s="165">
        <v>15826</v>
      </c>
      <c r="N30" s="143"/>
    </row>
    <row r="31" spans="1:13" ht="12.75" customHeight="1">
      <c r="A31" s="153" t="s">
        <v>217</v>
      </c>
      <c r="B31" s="151">
        <v>64</v>
      </c>
      <c r="C31" s="151">
        <v>153</v>
      </c>
      <c r="D31" s="151">
        <v>217</v>
      </c>
      <c r="E31" s="103" t="s">
        <v>102</v>
      </c>
      <c r="F31" s="103" t="s">
        <v>102</v>
      </c>
      <c r="G31" s="151">
        <v>16</v>
      </c>
      <c r="H31" s="103" t="s">
        <v>102</v>
      </c>
      <c r="I31" s="103" t="s">
        <v>102</v>
      </c>
      <c r="J31" s="151">
        <v>6</v>
      </c>
      <c r="K31" s="103" t="s">
        <v>102</v>
      </c>
      <c r="L31" s="103" t="s">
        <v>102</v>
      </c>
      <c r="M31" s="138">
        <v>226</v>
      </c>
    </row>
    <row r="32" spans="1:13" ht="12.75" customHeight="1">
      <c r="A32" s="153" t="s">
        <v>218</v>
      </c>
      <c r="B32" s="151">
        <v>93</v>
      </c>
      <c r="C32" s="151">
        <v>73</v>
      </c>
      <c r="D32" s="151">
        <v>165</v>
      </c>
      <c r="E32" s="103" t="s">
        <v>102</v>
      </c>
      <c r="F32" s="103" t="s">
        <v>102</v>
      </c>
      <c r="G32" s="151">
        <v>115</v>
      </c>
      <c r="H32" s="103" t="s">
        <v>102</v>
      </c>
      <c r="I32" s="103" t="s">
        <v>102</v>
      </c>
      <c r="J32" s="103">
        <v>1</v>
      </c>
      <c r="K32" s="103" t="s">
        <v>102</v>
      </c>
      <c r="L32" s="103" t="s">
        <v>102</v>
      </c>
      <c r="M32" s="138">
        <v>278</v>
      </c>
    </row>
    <row r="33" spans="1:13" ht="12.75" customHeight="1">
      <c r="A33" s="153" t="s">
        <v>219</v>
      </c>
      <c r="B33" s="151">
        <v>111</v>
      </c>
      <c r="C33" s="151">
        <v>187</v>
      </c>
      <c r="D33" s="151">
        <v>298</v>
      </c>
      <c r="E33" s="103" t="s">
        <v>102</v>
      </c>
      <c r="F33" s="103" t="s">
        <v>102</v>
      </c>
      <c r="G33" s="151" t="s">
        <v>102</v>
      </c>
      <c r="H33" s="103" t="s">
        <v>102</v>
      </c>
      <c r="I33" s="103" t="s">
        <v>102</v>
      </c>
      <c r="J33" s="151" t="s">
        <v>102</v>
      </c>
      <c r="K33" s="103" t="s">
        <v>102</v>
      </c>
      <c r="L33" s="103" t="s">
        <v>102</v>
      </c>
      <c r="M33" s="138">
        <v>298</v>
      </c>
    </row>
    <row r="34" spans="1:13" ht="12.75" customHeight="1">
      <c r="A34" s="154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38"/>
    </row>
    <row r="35" spans="1:14" ht="12.75" customHeight="1">
      <c r="A35" s="163" t="s">
        <v>220</v>
      </c>
      <c r="B35" s="103">
        <v>268</v>
      </c>
      <c r="C35" s="103">
        <v>413</v>
      </c>
      <c r="D35" s="103">
        <v>680</v>
      </c>
      <c r="E35" s="103" t="s">
        <v>102</v>
      </c>
      <c r="F35" s="103" t="s">
        <v>102</v>
      </c>
      <c r="G35" s="103">
        <v>131</v>
      </c>
      <c r="H35" s="103" t="s">
        <v>102</v>
      </c>
      <c r="I35" s="103" t="s">
        <v>102</v>
      </c>
      <c r="J35" s="103">
        <v>8</v>
      </c>
      <c r="K35" s="103" t="s">
        <v>102</v>
      </c>
      <c r="L35" s="103" t="s">
        <v>102</v>
      </c>
      <c r="M35" s="138">
        <v>802</v>
      </c>
      <c r="N35" s="143"/>
    </row>
    <row r="36" spans="1:13" ht="12.75" customHeight="1">
      <c r="A36" s="155" t="s">
        <v>221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37"/>
    </row>
    <row r="37" spans="1:13" ht="12.75" customHeight="1">
      <c r="A37" s="163" t="s">
        <v>222</v>
      </c>
      <c r="B37" s="109">
        <v>6353</v>
      </c>
      <c r="C37" s="109">
        <v>5348</v>
      </c>
      <c r="D37" s="109">
        <v>11700</v>
      </c>
      <c r="E37" s="109" t="s">
        <v>102</v>
      </c>
      <c r="F37" s="109" t="s">
        <v>102</v>
      </c>
      <c r="G37" s="109">
        <v>30540</v>
      </c>
      <c r="H37" s="109" t="s">
        <v>102</v>
      </c>
      <c r="I37" s="109" t="s">
        <v>102</v>
      </c>
      <c r="J37" s="109">
        <v>14116</v>
      </c>
      <c r="K37" s="109" t="s">
        <v>102</v>
      </c>
      <c r="L37" s="109" t="s">
        <v>102</v>
      </c>
      <c r="M37" s="108">
        <v>28124</v>
      </c>
    </row>
    <row r="38" spans="1:13" ht="12.75" customHeight="1">
      <c r="A38" s="155" t="s">
        <v>223</v>
      </c>
      <c r="B38" s="103"/>
      <c r="C38" s="103"/>
      <c r="D38" s="103"/>
      <c r="E38" s="103"/>
      <c r="F38" s="138"/>
      <c r="G38" s="138"/>
      <c r="H38" s="138"/>
      <c r="I38" s="138"/>
      <c r="J38" s="138"/>
      <c r="K38" s="138"/>
      <c r="L38" s="138"/>
      <c r="M38" s="138"/>
    </row>
    <row r="39" spans="1:13" ht="12.75" customHeight="1">
      <c r="A39" s="163" t="s">
        <v>224</v>
      </c>
      <c r="B39" s="103">
        <v>235</v>
      </c>
      <c r="C39" s="103">
        <v>1071</v>
      </c>
      <c r="D39" s="151">
        <v>1306</v>
      </c>
      <c r="E39" s="103" t="s">
        <v>102</v>
      </c>
      <c r="F39" s="103" t="s">
        <v>102</v>
      </c>
      <c r="G39" s="103">
        <v>158</v>
      </c>
      <c r="H39" s="103" t="s">
        <v>102</v>
      </c>
      <c r="I39" s="103" t="s">
        <v>102</v>
      </c>
      <c r="J39" s="103">
        <v>224</v>
      </c>
      <c r="K39" s="103" t="s">
        <v>102</v>
      </c>
      <c r="L39" s="103" t="s">
        <v>102</v>
      </c>
      <c r="M39" s="138">
        <v>1240</v>
      </c>
    </row>
    <row r="40" spans="1:13" ht="12.75" customHeight="1" thickBot="1">
      <c r="A40" s="166" t="s">
        <v>225</v>
      </c>
      <c r="B40" s="167">
        <v>6588</v>
      </c>
      <c r="C40" s="167">
        <v>6419</v>
      </c>
      <c r="D40" s="168">
        <v>13006</v>
      </c>
      <c r="E40" s="167" t="s">
        <v>102</v>
      </c>
      <c r="F40" s="167" t="s">
        <v>102</v>
      </c>
      <c r="G40" s="167">
        <v>30698</v>
      </c>
      <c r="H40" s="167" t="s">
        <v>102</v>
      </c>
      <c r="I40" s="167" t="s">
        <v>102</v>
      </c>
      <c r="J40" s="167">
        <v>14340</v>
      </c>
      <c r="K40" s="167" t="s">
        <v>102</v>
      </c>
      <c r="L40" s="167" t="s">
        <v>102</v>
      </c>
      <c r="M40" s="169">
        <v>29364</v>
      </c>
    </row>
  </sheetData>
  <mergeCells count="5">
    <mergeCell ref="A1:M1"/>
    <mergeCell ref="A3:M3"/>
    <mergeCell ref="K7:M7"/>
    <mergeCell ref="A4:M4"/>
    <mergeCell ref="A5:M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90"/>
  <sheetViews>
    <sheetView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1" width="29.28125" style="83" customWidth="1"/>
    <col min="2" max="7" width="15.28125" style="83" customWidth="1"/>
    <col min="8" max="16384" width="11.421875" style="83" customWidth="1"/>
  </cols>
  <sheetData>
    <row r="1" spans="1:13" s="81" customFormat="1" ht="18">
      <c r="A1" s="309" t="s">
        <v>0</v>
      </c>
      <c r="B1" s="309"/>
      <c r="C1" s="309"/>
      <c r="D1" s="309"/>
      <c r="E1" s="309"/>
      <c r="F1" s="309"/>
      <c r="G1" s="309"/>
      <c r="H1" s="76"/>
      <c r="I1" s="76"/>
      <c r="J1" s="76"/>
      <c r="K1" s="76"/>
      <c r="L1" s="76"/>
      <c r="M1" s="76"/>
    </row>
    <row r="3" spans="1:8" ht="17.25">
      <c r="A3" s="283" t="s">
        <v>370</v>
      </c>
      <c r="B3" s="284"/>
      <c r="C3" s="284"/>
      <c r="D3" s="284"/>
      <c r="E3" s="284"/>
      <c r="F3" s="284"/>
      <c r="G3" s="284"/>
      <c r="H3" s="170"/>
    </row>
    <row r="4" spans="1:8" ht="15">
      <c r="A4" s="82"/>
      <c r="B4" s="82"/>
      <c r="C4" s="82"/>
      <c r="D4" s="82"/>
      <c r="E4" s="82"/>
      <c r="F4" s="82"/>
      <c r="G4" s="82"/>
      <c r="H4" s="170"/>
    </row>
    <row r="5" spans="1:7" ht="12.75" customHeight="1">
      <c r="A5" s="281" t="s">
        <v>226</v>
      </c>
      <c r="B5" s="91" t="s">
        <v>142</v>
      </c>
      <c r="C5" s="91"/>
      <c r="D5" s="91" t="s">
        <v>144</v>
      </c>
      <c r="E5" s="91" t="s">
        <v>142</v>
      </c>
      <c r="F5" s="91" t="s">
        <v>142</v>
      </c>
      <c r="G5" s="90"/>
    </row>
    <row r="6" spans="1:7" ht="12.75" customHeight="1">
      <c r="A6" s="146" t="s">
        <v>227</v>
      </c>
      <c r="B6" s="171" t="s">
        <v>228</v>
      </c>
      <c r="C6" s="171" t="s">
        <v>142</v>
      </c>
      <c r="D6" s="171" t="s">
        <v>229</v>
      </c>
      <c r="E6" s="171" t="s">
        <v>23</v>
      </c>
      <c r="F6" s="171" t="s">
        <v>23</v>
      </c>
      <c r="G6" s="172" t="s">
        <v>11</v>
      </c>
    </row>
    <row r="7" spans="1:7" ht="12.75" customHeight="1" thickBot="1">
      <c r="A7" s="93"/>
      <c r="B7" s="95" t="s">
        <v>230</v>
      </c>
      <c r="C7" s="95" t="s">
        <v>147</v>
      </c>
      <c r="D7" s="95" t="s">
        <v>147</v>
      </c>
      <c r="E7" s="95" t="s">
        <v>148</v>
      </c>
      <c r="F7" s="95" t="s">
        <v>149</v>
      </c>
      <c r="G7" s="94"/>
    </row>
    <row r="8" spans="1:7" ht="12.75" customHeight="1">
      <c r="A8" s="149" t="s">
        <v>231</v>
      </c>
      <c r="B8" s="99" t="s">
        <v>102</v>
      </c>
      <c r="C8" s="173">
        <v>43001</v>
      </c>
      <c r="D8" s="99" t="s">
        <v>102</v>
      </c>
      <c r="E8" s="99" t="s">
        <v>102</v>
      </c>
      <c r="F8" s="173">
        <v>1871750</v>
      </c>
      <c r="G8" s="150">
        <v>1914751</v>
      </c>
    </row>
    <row r="9" spans="1:7" ht="12.75" customHeight="1">
      <c r="A9" s="86" t="s">
        <v>232</v>
      </c>
      <c r="B9" s="103" t="s">
        <v>102</v>
      </c>
      <c r="C9" s="151">
        <v>109660</v>
      </c>
      <c r="D9" s="103" t="s">
        <v>102</v>
      </c>
      <c r="E9" s="103" t="s">
        <v>102</v>
      </c>
      <c r="F9" s="151">
        <v>2094698</v>
      </c>
      <c r="G9" s="138">
        <v>2204358</v>
      </c>
    </row>
    <row r="10" spans="1:7" ht="12.75" customHeight="1">
      <c r="A10" s="86" t="s">
        <v>233</v>
      </c>
      <c r="B10" s="103" t="s">
        <v>102</v>
      </c>
      <c r="C10" s="151">
        <v>132785</v>
      </c>
      <c r="D10" s="103" t="s">
        <v>102</v>
      </c>
      <c r="E10" s="103" t="s">
        <v>102</v>
      </c>
      <c r="F10" s="151">
        <v>199360</v>
      </c>
      <c r="G10" s="138">
        <v>332145</v>
      </c>
    </row>
    <row r="11" spans="1:7" ht="12.75" customHeight="1">
      <c r="A11" s="86" t="s">
        <v>234</v>
      </c>
      <c r="B11" s="103" t="s">
        <v>102</v>
      </c>
      <c r="C11" s="151">
        <v>48926</v>
      </c>
      <c r="D11" s="103" t="s">
        <v>102</v>
      </c>
      <c r="E11" s="103">
        <v>2409</v>
      </c>
      <c r="F11" s="151">
        <v>693475</v>
      </c>
      <c r="G11" s="138">
        <v>744810</v>
      </c>
    </row>
    <row r="12" spans="1:7" ht="12.75" customHeight="1">
      <c r="A12" s="174" t="s">
        <v>235</v>
      </c>
      <c r="B12" s="156" t="s">
        <v>102</v>
      </c>
      <c r="C12" s="156">
        <v>334372</v>
      </c>
      <c r="D12" s="156" t="s">
        <v>102</v>
      </c>
      <c r="E12" s="156">
        <v>2409</v>
      </c>
      <c r="F12" s="156">
        <v>4859283</v>
      </c>
      <c r="G12" s="157">
        <v>5196064</v>
      </c>
    </row>
    <row r="13" spans="1:7" ht="12.75" customHeight="1">
      <c r="A13" s="86"/>
      <c r="B13" s="103"/>
      <c r="C13" s="103"/>
      <c r="D13" s="103"/>
      <c r="E13" s="103"/>
      <c r="F13" s="103"/>
      <c r="G13" s="138"/>
    </row>
    <row r="14" spans="1:7" ht="12.75" customHeight="1">
      <c r="A14" s="174" t="s">
        <v>236</v>
      </c>
      <c r="B14" s="156" t="s">
        <v>102</v>
      </c>
      <c r="C14" s="175">
        <v>21820</v>
      </c>
      <c r="D14" s="175">
        <v>12555</v>
      </c>
      <c r="E14" s="156" t="s">
        <v>102</v>
      </c>
      <c r="F14" s="175">
        <v>753192</v>
      </c>
      <c r="G14" s="157">
        <v>787567</v>
      </c>
    </row>
    <row r="15" spans="1:7" ht="12.75" customHeight="1">
      <c r="A15" s="86"/>
      <c r="B15" s="103"/>
      <c r="C15" s="103"/>
      <c r="D15" s="103"/>
      <c r="E15" s="103"/>
      <c r="F15" s="103"/>
      <c r="G15" s="138"/>
    </row>
    <row r="16" spans="1:7" ht="12.75" customHeight="1">
      <c r="A16" s="174" t="s">
        <v>237</v>
      </c>
      <c r="B16" s="156" t="s">
        <v>102</v>
      </c>
      <c r="C16" s="175">
        <v>43038</v>
      </c>
      <c r="D16" s="175">
        <v>142567</v>
      </c>
      <c r="E16" s="156" t="s">
        <v>102</v>
      </c>
      <c r="F16" s="175">
        <v>329985</v>
      </c>
      <c r="G16" s="157">
        <v>515590</v>
      </c>
    </row>
    <row r="17" spans="1:7" ht="12.75" customHeight="1">
      <c r="A17" s="86"/>
      <c r="B17" s="103"/>
      <c r="C17" s="103"/>
      <c r="D17" s="103"/>
      <c r="E17" s="103"/>
      <c r="F17" s="103"/>
      <c r="G17" s="138"/>
    </row>
    <row r="18" spans="1:7" ht="12.75" customHeight="1">
      <c r="A18" s="86" t="s">
        <v>238</v>
      </c>
      <c r="B18" s="151" t="s">
        <v>102</v>
      </c>
      <c r="C18" s="151" t="s">
        <v>102</v>
      </c>
      <c r="D18" s="151">
        <v>41500</v>
      </c>
      <c r="E18" s="151" t="s">
        <v>102</v>
      </c>
      <c r="F18" s="151">
        <v>88215</v>
      </c>
      <c r="G18" s="138">
        <v>129715</v>
      </c>
    </row>
    <row r="19" spans="1:7" ht="12.75" customHeight="1">
      <c r="A19" s="86" t="s">
        <v>239</v>
      </c>
      <c r="B19" s="151">
        <v>26740</v>
      </c>
      <c r="C19" s="103">
        <v>34695</v>
      </c>
      <c r="D19" s="151" t="s">
        <v>102</v>
      </c>
      <c r="E19" s="103" t="s">
        <v>102</v>
      </c>
      <c r="F19" s="151">
        <v>347556</v>
      </c>
      <c r="G19" s="138">
        <v>408991</v>
      </c>
    </row>
    <row r="20" spans="1:7" ht="12.75" customHeight="1">
      <c r="A20" s="86" t="s">
        <v>240</v>
      </c>
      <c r="B20" s="151">
        <v>16150</v>
      </c>
      <c r="C20" s="103" t="s">
        <v>102</v>
      </c>
      <c r="D20" s="151">
        <v>133775</v>
      </c>
      <c r="E20" s="103" t="s">
        <v>102</v>
      </c>
      <c r="F20" s="151">
        <v>555557</v>
      </c>
      <c r="G20" s="138">
        <v>705482</v>
      </c>
    </row>
    <row r="21" spans="1:7" ht="12.75" customHeight="1">
      <c r="A21" s="174" t="s">
        <v>352</v>
      </c>
      <c r="B21" s="156">
        <v>42890</v>
      </c>
      <c r="C21" s="156">
        <v>34695</v>
      </c>
      <c r="D21" s="156">
        <v>175275</v>
      </c>
      <c r="E21" s="156" t="s">
        <v>102</v>
      </c>
      <c r="F21" s="156">
        <v>991328</v>
      </c>
      <c r="G21" s="157">
        <v>1244188</v>
      </c>
    </row>
    <row r="22" spans="1:7" ht="12.75" customHeight="1">
      <c r="A22" s="86"/>
      <c r="B22" s="103"/>
      <c r="C22" s="103"/>
      <c r="D22" s="103"/>
      <c r="E22" s="103"/>
      <c r="F22" s="103"/>
      <c r="G22" s="138"/>
    </row>
    <row r="23" spans="1:7" ht="12.75" customHeight="1">
      <c r="A23" s="174" t="s">
        <v>241</v>
      </c>
      <c r="B23" s="156" t="s">
        <v>102</v>
      </c>
      <c r="C23" s="156" t="s">
        <v>102</v>
      </c>
      <c r="D23" s="175">
        <v>140742</v>
      </c>
      <c r="E23" s="175" t="s">
        <v>102</v>
      </c>
      <c r="F23" s="175">
        <v>31808</v>
      </c>
      <c r="G23" s="157">
        <v>172550</v>
      </c>
    </row>
    <row r="24" spans="1:7" ht="12.75" customHeight="1">
      <c r="A24" s="86"/>
      <c r="B24" s="103"/>
      <c r="C24" s="103"/>
      <c r="D24" s="103"/>
      <c r="E24" s="103"/>
      <c r="F24" s="103"/>
      <c r="G24" s="138"/>
    </row>
    <row r="25" spans="1:7" ht="12.75" customHeight="1">
      <c r="A25" s="174" t="s">
        <v>242</v>
      </c>
      <c r="B25" s="175">
        <v>8426</v>
      </c>
      <c r="C25" s="175">
        <v>4035</v>
      </c>
      <c r="D25" s="175">
        <v>43594</v>
      </c>
      <c r="E25" s="156">
        <v>3117</v>
      </c>
      <c r="F25" s="175">
        <v>40891</v>
      </c>
      <c r="G25" s="157">
        <v>100063</v>
      </c>
    </row>
    <row r="26" spans="1:7" ht="12.75" customHeight="1">
      <c r="A26" s="86"/>
      <c r="B26" s="103"/>
      <c r="C26" s="103"/>
      <c r="D26" s="103"/>
      <c r="E26" s="103"/>
      <c r="F26" s="103"/>
      <c r="G26" s="138"/>
    </row>
    <row r="27" spans="1:7" ht="12.75" customHeight="1">
      <c r="A27" s="86" t="s">
        <v>243</v>
      </c>
      <c r="B27" s="151">
        <v>5755</v>
      </c>
      <c r="C27" s="103">
        <v>4479</v>
      </c>
      <c r="D27" s="151">
        <v>13923</v>
      </c>
      <c r="E27" s="103" t="s">
        <v>102</v>
      </c>
      <c r="F27" s="151">
        <v>4633</v>
      </c>
      <c r="G27" s="138">
        <v>28790</v>
      </c>
    </row>
    <row r="28" spans="1:7" ht="12.75" customHeight="1">
      <c r="A28" s="86" t="s">
        <v>244</v>
      </c>
      <c r="B28" s="103" t="s">
        <v>102</v>
      </c>
      <c r="C28" s="103" t="s">
        <v>102</v>
      </c>
      <c r="D28" s="151">
        <v>53611</v>
      </c>
      <c r="E28" s="151" t="s">
        <v>102</v>
      </c>
      <c r="F28" s="151">
        <v>47739</v>
      </c>
      <c r="G28" s="138">
        <v>101350</v>
      </c>
    </row>
    <row r="29" spans="1:7" ht="12.75" customHeight="1">
      <c r="A29" s="86" t="s">
        <v>245</v>
      </c>
      <c r="B29" s="151">
        <v>133</v>
      </c>
      <c r="C29" s="151">
        <v>1340</v>
      </c>
      <c r="D29" s="151">
        <v>3283</v>
      </c>
      <c r="E29" s="103" t="s">
        <v>102</v>
      </c>
      <c r="F29" s="151">
        <v>20716</v>
      </c>
      <c r="G29" s="138">
        <v>25472</v>
      </c>
    </row>
    <row r="30" spans="1:7" ht="12.75" customHeight="1">
      <c r="A30" s="174" t="s">
        <v>351</v>
      </c>
      <c r="B30" s="156">
        <v>5888</v>
      </c>
      <c r="C30" s="156">
        <v>5819</v>
      </c>
      <c r="D30" s="156">
        <v>70817</v>
      </c>
      <c r="E30" s="156" t="s">
        <v>102</v>
      </c>
      <c r="F30" s="156">
        <v>73088</v>
      </c>
      <c r="G30" s="157">
        <v>155612</v>
      </c>
    </row>
    <row r="31" spans="1:7" ht="12.75" customHeight="1">
      <c r="A31" s="86"/>
      <c r="B31" s="103"/>
      <c r="C31" s="103"/>
      <c r="D31" s="103"/>
      <c r="E31" s="103"/>
      <c r="F31" s="103"/>
      <c r="G31" s="138"/>
    </row>
    <row r="32" spans="1:7" ht="12.75" customHeight="1">
      <c r="A32" s="86" t="s">
        <v>246</v>
      </c>
      <c r="B32" s="103">
        <v>2000</v>
      </c>
      <c r="C32" s="103" t="s">
        <v>102</v>
      </c>
      <c r="D32" s="151">
        <v>21941</v>
      </c>
      <c r="E32" s="103" t="s">
        <v>102</v>
      </c>
      <c r="F32" s="151">
        <v>198956</v>
      </c>
      <c r="G32" s="138">
        <v>222897</v>
      </c>
    </row>
    <row r="33" spans="1:7" ht="12.75" customHeight="1">
      <c r="A33" s="86" t="s">
        <v>247</v>
      </c>
      <c r="B33" s="103" t="s">
        <v>102</v>
      </c>
      <c r="C33" s="103" t="s">
        <v>102</v>
      </c>
      <c r="D33" s="151">
        <v>6221</v>
      </c>
      <c r="E33" s="103" t="s">
        <v>102</v>
      </c>
      <c r="F33" s="151">
        <v>160168</v>
      </c>
      <c r="G33" s="138">
        <v>166389</v>
      </c>
    </row>
    <row r="34" spans="1:7" ht="12.75" customHeight="1">
      <c r="A34" s="86" t="s">
        <v>248</v>
      </c>
      <c r="B34" s="151">
        <v>69</v>
      </c>
      <c r="C34" s="151" t="s">
        <v>102</v>
      </c>
      <c r="D34" s="151">
        <v>10254</v>
      </c>
      <c r="E34" s="103" t="s">
        <v>102</v>
      </c>
      <c r="F34" s="151">
        <v>75728</v>
      </c>
      <c r="G34" s="138">
        <v>86051</v>
      </c>
    </row>
    <row r="35" spans="1:7" ht="12.75" customHeight="1">
      <c r="A35" s="86" t="s">
        <v>249</v>
      </c>
      <c r="B35" s="151">
        <v>226</v>
      </c>
      <c r="C35" s="103">
        <v>167</v>
      </c>
      <c r="D35" s="151">
        <v>34</v>
      </c>
      <c r="E35" s="103" t="s">
        <v>102</v>
      </c>
      <c r="F35" s="151">
        <v>9314</v>
      </c>
      <c r="G35" s="138">
        <v>9741</v>
      </c>
    </row>
    <row r="36" spans="1:7" ht="12.75" customHeight="1">
      <c r="A36" s="174" t="s">
        <v>250</v>
      </c>
      <c r="B36" s="156">
        <v>2295</v>
      </c>
      <c r="C36" s="156">
        <v>167</v>
      </c>
      <c r="D36" s="156">
        <v>38450</v>
      </c>
      <c r="E36" s="156" t="s">
        <v>102</v>
      </c>
      <c r="F36" s="156">
        <v>444166</v>
      </c>
      <c r="G36" s="157">
        <v>485078</v>
      </c>
    </row>
    <row r="37" spans="1:7" ht="12.75" customHeight="1">
      <c r="A37" s="86"/>
      <c r="B37" s="103"/>
      <c r="C37" s="103"/>
      <c r="D37" s="103"/>
      <c r="E37" s="103"/>
      <c r="F37" s="103"/>
      <c r="G37" s="138"/>
    </row>
    <row r="38" spans="1:7" ht="12.75" customHeight="1">
      <c r="A38" s="174" t="s">
        <v>251</v>
      </c>
      <c r="B38" s="175" t="s">
        <v>102</v>
      </c>
      <c r="C38" s="175" t="s">
        <v>102</v>
      </c>
      <c r="D38" s="156" t="s">
        <v>102</v>
      </c>
      <c r="E38" s="156" t="s">
        <v>102</v>
      </c>
      <c r="F38" s="175">
        <v>6759</v>
      </c>
      <c r="G38" s="157">
        <v>6759</v>
      </c>
    </row>
    <row r="39" spans="1:7" ht="12.75" customHeight="1">
      <c r="A39" s="86"/>
      <c r="B39" s="103"/>
      <c r="C39" s="103"/>
      <c r="D39" s="103"/>
      <c r="E39" s="103"/>
      <c r="F39" s="103"/>
      <c r="G39" s="138"/>
    </row>
    <row r="40" spans="1:7" ht="12.75" customHeight="1">
      <c r="A40" s="86" t="s">
        <v>252</v>
      </c>
      <c r="B40" s="151">
        <v>3855</v>
      </c>
      <c r="C40" s="151">
        <v>1207</v>
      </c>
      <c r="D40" s="151">
        <v>66217</v>
      </c>
      <c r="E40" s="103" t="s">
        <v>102</v>
      </c>
      <c r="F40" s="151">
        <v>34226</v>
      </c>
      <c r="G40" s="138">
        <v>105505</v>
      </c>
    </row>
    <row r="41" spans="1:7" ht="12.75" customHeight="1">
      <c r="A41" s="86" t="s">
        <v>253</v>
      </c>
      <c r="B41" s="103" t="s">
        <v>102</v>
      </c>
      <c r="C41" s="151">
        <v>689</v>
      </c>
      <c r="D41" s="151">
        <v>98983</v>
      </c>
      <c r="E41" s="151">
        <v>5345</v>
      </c>
      <c r="F41" s="151">
        <v>56321</v>
      </c>
      <c r="G41" s="138">
        <v>161338</v>
      </c>
    </row>
    <row r="42" spans="1:7" ht="12.75" customHeight="1">
      <c r="A42" s="86" t="s">
        <v>254</v>
      </c>
      <c r="B42" s="151" t="s">
        <v>102</v>
      </c>
      <c r="C42" s="151">
        <v>160284</v>
      </c>
      <c r="D42" s="103" t="s">
        <v>102</v>
      </c>
      <c r="E42" s="103" t="s">
        <v>102</v>
      </c>
      <c r="F42" s="151">
        <v>87858</v>
      </c>
      <c r="G42" s="138">
        <v>248142</v>
      </c>
    </row>
    <row r="43" spans="1:7" ht="12.75" customHeight="1">
      <c r="A43" s="86" t="s">
        <v>255</v>
      </c>
      <c r="B43" s="103" t="s">
        <v>102</v>
      </c>
      <c r="C43" s="151">
        <v>58426</v>
      </c>
      <c r="D43" s="151">
        <v>5618</v>
      </c>
      <c r="E43" s="103">
        <v>415</v>
      </c>
      <c r="F43" s="151">
        <v>25499</v>
      </c>
      <c r="G43" s="138">
        <v>89958</v>
      </c>
    </row>
    <row r="44" spans="1:7" ht="12.75" customHeight="1">
      <c r="A44" s="86" t="s">
        <v>256</v>
      </c>
      <c r="B44" s="151">
        <v>1764</v>
      </c>
      <c r="C44" s="151">
        <v>23222</v>
      </c>
      <c r="D44" s="151">
        <v>1964</v>
      </c>
      <c r="E44" s="103" t="s">
        <v>102</v>
      </c>
      <c r="F44" s="151">
        <v>28945</v>
      </c>
      <c r="G44" s="138">
        <v>55895</v>
      </c>
    </row>
    <row r="45" spans="1:7" ht="12.75" customHeight="1">
      <c r="A45" s="86" t="s">
        <v>257</v>
      </c>
      <c r="B45" s="151">
        <v>34895</v>
      </c>
      <c r="C45" s="151" t="s">
        <v>102</v>
      </c>
      <c r="D45" s="151">
        <v>65520</v>
      </c>
      <c r="E45" s="103" t="s">
        <v>102</v>
      </c>
      <c r="F45" s="151">
        <v>81450</v>
      </c>
      <c r="G45" s="138">
        <v>181865</v>
      </c>
    </row>
    <row r="46" spans="1:7" ht="12.75" customHeight="1">
      <c r="A46" s="86" t="s">
        <v>258</v>
      </c>
      <c r="B46" s="103">
        <v>458</v>
      </c>
      <c r="C46" s="151">
        <v>9093</v>
      </c>
      <c r="D46" s="151">
        <v>191413</v>
      </c>
      <c r="E46" s="103" t="s">
        <v>102</v>
      </c>
      <c r="F46" s="151">
        <v>43985</v>
      </c>
      <c r="G46" s="138">
        <v>244949</v>
      </c>
    </row>
    <row r="47" spans="1:7" ht="12.75" customHeight="1">
      <c r="A47" s="86" t="s">
        <v>259</v>
      </c>
      <c r="B47" s="151">
        <v>1052</v>
      </c>
      <c r="C47" s="151">
        <v>2857</v>
      </c>
      <c r="D47" s="151">
        <v>41765</v>
      </c>
      <c r="E47" s="103" t="s">
        <v>102</v>
      </c>
      <c r="F47" s="151">
        <v>32036</v>
      </c>
      <c r="G47" s="138">
        <v>77710</v>
      </c>
    </row>
    <row r="48" spans="1:7" ht="12.75" customHeight="1">
      <c r="A48" s="86" t="s">
        <v>260</v>
      </c>
      <c r="B48" s="103">
        <v>1629</v>
      </c>
      <c r="C48" s="151">
        <v>67699</v>
      </c>
      <c r="D48" s="151">
        <v>505</v>
      </c>
      <c r="E48" s="103" t="s">
        <v>102</v>
      </c>
      <c r="F48" s="151">
        <v>33964</v>
      </c>
      <c r="G48" s="138">
        <v>103797</v>
      </c>
    </row>
    <row r="49" spans="1:7" ht="12.75" customHeight="1">
      <c r="A49" s="174" t="s">
        <v>353</v>
      </c>
      <c r="B49" s="156">
        <v>43653</v>
      </c>
      <c r="C49" s="156">
        <v>323477</v>
      </c>
      <c r="D49" s="156">
        <v>471985</v>
      </c>
      <c r="E49" s="156">
        <v>5760</v>
      </c>
      <c r="F49" s="156">
        <v>424284</v>
      </c>
      <c r="G49" s="157">
        <v>1269159</v>
      </c>
    </row>
    <row r="50" spans="1:7" ht="12.75" customHeight="1">
      <c r="A50" s="86"/>
      <c r="B50" s="103"/>
      <c r="C50" s="103"/>
      <c r="D50" s="103"/>
      <c r="E50" s="103"/>
      <c r="F50" s="103"/>
      <c r="G50" s="138"/>
    </row>
    <row r="51" spans="1:7" ht="12.75" customHeight="1">
      <c r="A51" s="174" t="s">
        <v>261</v>
      </c>
      <c r="B51" s="175">
        <v>19527</v>
      </c>
      <c r="C51" s="175">
        <v>2412</v>
      </c>
      <c r="D51" s="175">
        <v>3637</v>
      </c>
      <c r="E51" s="156">
        <v>866</v>
      </c>
      <c r="F51" s="175">
        <v>10609</v>
      </c>
      <c r="G51" s="157">
        <v>37051</v>
      </c>
    </row>
    <row r="52" spans="1:7" ht="12.75" customHeight="1">
      <c r="A52" s="86"/>
      <c r="B52" s="103"/>
      <c r="C52" s="103"/>
      <c r="D52" s="103"/>
      <c r="E52" s="103"/>
      <c r="F52" s="103"/>
      <c r="G52" s="138"/>
    </row>
    <row r="53" spans="1:7" ht="12.75" customHeight="1">
      <c r="A53" s="86" t="s">
        <v>262</v>
      </c>
      <c r="B53" s="151">
        <v>367</v>
      </c>
      <c r="C53" s="103" t="s">
        <v>102</v>
      </c>
      <c r="D53" s="151">
        <v>68848</v>
      </c>
      <c r="E53" s="103">
        <v>14777</v>
      </c>
      <c r="F53" s="151">
        <v>9350</v>
      </c>
      <c r="G53" s="138">
        <v>93342</v>
      </c>
    </row>
    <row r="54" spans="1:7" ht="12.75" customHeight="1">
      <c r="A54" s="86" t="s">
        <v>263</v>
      </c>
      <c r="B54" s="103" t="s">
        <v>102</v>
      </c>
      <c r="C54" s="103" t="s">
        <v>102</v>
      </c>
      <c r="D54" s="151">
        <v>36191</v>
      </c>
      <c r="E54" s="103" t="s">
        <v>102</v>
      </c>
      <c r="F54" s="151">
        <v>41939</v>
      </c>
      <c r="G54" s="138">
        <v>78130</v>
      </c>
    </row>
    <row r="55" spans="1:7" ht="12.75" customHeight="1">
      <c r="A55" s="86" t="s">
        <v>264</v>
      </c>
      <c r="B55" s="103">
        <v>861</v>
      </c>
      <c r="C55" s="103" t="s">
        <v>102</v>
      </c>
      <c r="D55" s="151">
        <v>78130</v>
      </c>
      <c r="E55" s="103" t="s">
        <v>102</v>
      </c>
      <c r="F55" s="151">
        <v>108383</v>
      </c>
      <c r="G55" s="138">
        <v>187374</v>
      </c>
    </row>
    <row r="56" spans="1:7" ht="12.75" customHeight="1">
      <c r="A56" s="86" t="s">
        <v>265</v>
      </c>
      <c r="B56" s="151" t="s">
        <v>102</v>
      </c>
      <c r="C56" s="151">
        <v>10795</v>
      </c>
      <c r="D56" s="151">
        <v>16354</v>
      </c>
      <c r="E56" s="103" t="s">
        <v>102</v>
      </c>
      <c r="F56" s="151">
        <v>16589</v>
      </c>
      <c r="G56" s="138">
        <v>43738</v>
      </c>
    </row>
    <row r="57" spans="1:7" ht="12.75" customHeight="1">
      <c r="A57" s="86" t="s">
        <v>266</v>
      </c>
      <c r="B57" s="103">
        <v>2914</v>
      </c>
      <c r="C57" s="151">
        <v>6367</v>
      </c>
      <c r="D57" s="151">
        <v>960</v>
      </c>
      <c r="E57" s="103" t="s">
        <v>102</v>
      </c>
      <c r="F57" s="151">
        <v>33876</v>
      </c>
      <c r="G57" s="138">
        <v>44117</v>
      </c>
    </row>
    <row r="58" spans="1:7" ht="12.75" customHeight="1">
      <c r="A58" s="174" t="s">
        <v>267</v>
      </c>
      <c r="B58" s="156">
        <v>4142</v>
      </c>
      <c r="C58" s="156">
        <v>17162</v>
      </c>
      <c r="D58" s="156">
        <v>200483</v>
      </c>
      <c r="E58" s="156">
        <v>14777</v>
      </c>
      <c r="F58" s="156">
        <v>210137</v>
      </c>
      <c r="G58" s="157">
        <v>446701</v>
      </c>
    </row>
    <row r="59" spans="1:7" ht="12.75" customHeight="1">
      <c r="A59" s="86"/>
      <c r="B59" s="103"/>
      <c r="C59" s="103"/>
      <c r="D59" s="103"/>
      <c r="E59" s="103"/>
      <c r="F59" s="103"/>
      <c r="G59" s="138"/>
    </row>
    <row r="60" spans="1:7" ht="12.75" customHeight="1">
      <c r="A60" s="86" t="s">
        <v>268</v>
      </c>
      <c r="B60" s="103" t="s">
        <v>102</v>
      </c>
      <c r="C60" s="103" t="s">
        <v>102</v>
      </c>
      <c r="D60" s="103" t="s">
        <v>102</v>
      </c>
      <c r="E60" s="103" t="s">
        <v>102</v>
      </c>
      <c r="F60" s="151">
        <v>4963</v>
      </c>
      <c r="G60" s="138">
        <v>4963</v>
      </c>
    </row>
    <row r="61" spans="1:7" ht="12.75" customHeight="1">
      <c r="A61" s="86" t="s">
        <v>269</v>
      </c>
      <c r="B61" s="151">
        <v>1428</v>
      </c>
      <c r="C61" s="151">
        <v>1553</v>
      </c>
      <c r="D61" s="151">
        <v>5530</v>
      </c>
      <c r="E61" s="103" t="s">
        <v>102</v>
      </c>
      <c r="F61" s="151">
        <v>4252</v>
      </c>
      <c r="G61" s="138">
        <v>12763</v>
      </c>
    </row>
    <row r="62" spans="1:7" ht="12.75" customHeight="1">
      <c r="A62" s="86" t="s">
        <v>270</v>
      </c>
      <c r="B62" s="151">
        <v>21511</v>
      </c>
      <c r="C62" s="103" t="s">
        <v>102</v>
      </c>
      <c r="D62" s="151">
        <v>18730</v>
      </c>
      <c r="E62" s="103" t="s">
        <v>102</v>
      </c>
      <c r="F62" s="151">
        <v>50505</v>
      </c>
      <c r="G62" s="138">
        <v>90746</v>
      </c>
    </row>
    <row r="63" spans="1:7" ht="12.75" customHeight="1">
      <c r="A63" s="174" t="s">
        <v>271</v>
      </c>
      <c r="B63" s="156">
        <v>22939</v>
      </c>
      <c r="C63" s="156">
        <v>1553</v>
      </c>
      <c r="D63" s="156">
        <v>24260</v>
      </c>
      <c r="E63" s="156" t="s">
        <v>102</v>
      </c>
      <c r="F63" s="156">
        <v>59720</v>
      </c>
      <c r="G63" s="157">
        <v>108472</v>
      </c>
    </row>
    <row r="64" spans="1:7" ht="12.75" customHeight="1">
      <c r="A64" s="86"/>
      <c r="B64" s="103"/>
      <c r="C64" s="103"/>
      <c r="D64" s="103"/>
      <c r="E64" s="103"/>
      <c r="F64" s="103"/>
      <c r="G64" s="138"/>
    </row>
    <row r="65" spans="1:7" ht="12.75" customHeight="1">
      <c r="A65" s="174" t="s">
        <v>272</v>
      </c>
      <c r="B65" s="156" t="s">
        <v>102</v>
      </c>
      <c r="C65" s="156" t="s">
        <v>102</v>
      </c>
      <c r="D65" s="156" t="s">
        <v>102</v>
      </c>
      <c r="E65" s="156" t="s">
        <v>102</v>
      </c>
      <c r="F65" s="175">
        <v>9313</v>
      </c>
      <c r="G65" s="157">
        <v>9313</v>
      </c>
    </row>
    <row r="66" spans="1:7" ht="12.75" customHeight="1">
      <c r="A66" s="86"/>
      <c r="B66" s="103"/>
      <c r="C66" s="103"/>
      <c r="D66" s="103"/>
      <c r="E66" s="103"/>
      <c r="F66" s="103"/>
      <c r="G66" s="138"/>
    </row>
    <row r="67" spans="1:7" ht="12.75" customHeight="1">
      <c r="A67" s="86" t="s">
        <v>273</v>
      </c>
      <c r="B67" s="151">
        <v>1713</v>
      </c>
      <c r="C67" s="151">
        <v>31372</v>
      </c>
      <c r="D67" s="103" t="s">
        <v>102</v>
      </c>
      <c r="E67" s="103" t="s">
        <v>102</v>
      </c>
      <c r="F67" s="151">
        <v>68416</v>
      </c>
      <c r="G67" s="138">
        <v>101501</v>
      </c>
    </row>
    <row r="68" spans="1:7" ht="12.75" customHeight="1">
      <c r="A68" s="86" t="s">
        <v>274</v>
      </c>
      <c r="B68" s="103" t="s">
        <v>102</v>
      </c>
      <c r="C68" s="151">
        <v>103222</v>
      </c>
      <c r="D68" s="151">
        <v>5504</v>
      </c>
      <c r="E68" s="103" t="s">
        <v>102</v>
      </c>
      <c r="F68" s="151">
        <v>178673</v>
      </c>
      <c r="G68" s="138">
        <v>287399</v>
      </c>
    </row>
    <row r="69" spans="1:7" ht="12.75" customHeight="1">
      <c r="A69" s="174" t="s">
        <v>275</v>
      </c>
      <c r="B69" s="156">
        <v>1713</v>
      </c>
      <c r="C69" s="156">
        <v>134594</v>
      </c>
      <c r="D69" s="156">
        <v>5504</v>
      </c>
      <c r="E69" s="156" t="s">
        <v>102</v>
      </c>
      <c r="F69" s="156">
        <v>247089</v>
      </c>
      <c r="G69" s="157">
        <v>388900</v>
      </c>
    </row>
    <row r="70" spans="1:7" ht="12.75" customHeight="1">
      <c r="A70" s="86"/>
      <c r="B70" s="103"/>
      <c r="C70" s="103"/>
      <c r="D70" s="103"/>
      <c r="E70" s="103"/>
      <c r="F70" s="103"/>
      <c r="G70" s="138"/>
    </row>
    <row r="71" spans="1:7" ht="12.75" customHeight="1">
      <c r="A71" s="86" t="s">
        <v>276</v>
      </c>
      <c r="B71" s="151" t="s">
        <v>102</v>
      </c>
      <c r="C71" s="103" t="s">
        <v>102</v>
      </c>
      <c r="D71" s="103" t="s">
        <v>102</v>
      </c>
      <c r="E71" s="103" t="s">
        <v>102</v>
      </c>
      <c r="F71" s="103" t="s">
        <v>102</v>
      </c>
      <c r="G71" s="138" t="s">
        <v>102</v>
      </c>
    </row>
    <row r="72" spans="1:7" ht="12.75" customHeight="1">
      <c r="A72" s="86" t="s">
        <v>277</v>
      </c>
      <c r="B72" s="103" t="s">
        <v>102</v>
      </c>
      <c r="C72" s="103" t="s">
        <v>102</v>
      </c>
      <c r="D72" s="103" t="s">
        <v>102</v>
      </c>
      <c r="E72" s="103" t="s">
        <v>102</v>
      </c>
      <c r="F72" s="151">
        <v>11341</v>
      </c>
      <c r="G72" s="138">
        <v>11341</v>
      </c>
    </row>
    <row r="73" spans="1:7" ht="12.75" customHeight="1">
      <c r="A73" s="86" t="s">
        <v>278</v>
      </c>
      <c r="B73" s="151" t="s">
        <v>102</v>
      </c>
      <c r="C73" s="103" t="s">
        <v>102</v>
      </c>
      <c r="D73" s="103" t="s">
        <v>102</v>
      </c>
      <c r="E73" s="103" t="s">
        <v>102</v>
      </c>
      <c r="F73" s="151">
        <v>3606</v>
      </c>
      <c r="G73" s="138">
        <v>3606</v>
      </c>
    </row>
    <row r="74" spans="1:7" ht="12.75" customHeight="1">
      <c r="A74" s="86" t="s">
        <v>279</v>
      </c>
      <c r="B74" s="151" t="s">
        <v>102</v>
      </c>
      <c r="C74" s="151" t="s">
        <v>102</v>
      </c>
      <c r="D74" s="103" t="s">
        <v>102</v>
      </c>
      <c r="E74" s="103" t="s">
        <v>102</v>
      </c>
      <c r="F74" s="151">
        <v>148929</v>
      </c>
      <c r="G74" s="138">
        <v>148929</v>
      </c>
    </row>
    <row r="75" spans="1:7" ht="12.75" customHeight="1">
      <c r="A75" s="86" t="s">
        <v>280</v>
      </c>
      <c r="B75" s="151" t="s">
        <v>102</v>
      </c>
      <c r="C75" s="151" t="s">
        <v>102</v>
      </c>
      <c r="D75" s="103" t="s">
        <v>102</v>
      </c>
      <c r="E75" s="103" t="s">
        <v>102</v>
      </c>
      <c r="F75" s="151">
        <v>331591</v>
      </c>
      <c r="G75" s="138">
        <v>331591</v>
      </c>
    </row>
    <row r="76" spans="1:7" ht="12.75" customHeight="1">
      <c r="A76" s="86" t="s">
        <v>281</v>
      </c>
      <c r="B76" s="151" t="s">
        <v>102</v>
      </c>
      <c r="C76" s="151" t="s">
        <v>102</v>
      </c>
      <c r="D76" s="103" t="s">
        <v>102</v>
      </c>
      <c r="E76" s="103" t="s">
        <v>102</v>
      </c>
      <c r="F76" s="151">
        <v>2001</v>
      </c>
      <c r="G76" s="138">
        <v>2001</v>
      </c>
    </row>
    <row r="77" spans="1:7" ht="12.75" customHeight="1">
      <c r="A77" s="86" t="s">
        <v>282</v>
      </c>
      <c r="B77" s="151" t="s">
        <v>102</v>
      </c>
      <c r="C77" s="151" t="s">
        <v>102</v>
      </c>
      <c r="D77" s="151" t="s">
        <v>102</v>
      </c>
      <c r="E77" s="103" t="s">
        <v>102</v>
      </c>
      <c r="F77" s="151">
        <v>51752</v>
      </c>
      <c r="G77" s="138">
        <v>51752</v>
      </c>
    </row>
    <row r="78" spans="1:7" ht="12.75" customHeight="1">
      <c r="A78" s="86" t="s">
        <v>283</v>
      </c>
      <c r="B78" s="103" t="s">
        <v>102</v>
      </c>
      <c r="C78" s="151" t="s">
        <v>102</v>
      </c>
      <c r="D78" s="151" t="s">
        <v>102</v>
      </c>
      <c r="E78" s="103" t="s">
        <v>102</v>
      </c>
      <c r="F78" s="151" t="s">
        <v>102</v>
      </c>
      <c r="G78" s="138" t="s">
        <v>102</v>
      </c>
    </row>
    <row r="79" spans="1:7" ht="12.75" customHeight="1">
      <c r="A79" s="174" t="s">
        <v>354</v>
      </c>
      <c r="B79" s="156" t="s">
        <v>102</v>
      </c>
      <c r="C79" s="156" t="s">
        <v>102</v>
      </c>
      <c r="D79" s="156" t="s">
        <v>102</v>
      </c>
      <c r="E79" s="156" t="s">
        <v>102</v>
      </c>
      <c r="F79" s="156">
        <v>549220</v>
      </c>
      <c r="G79" s="157">
        <v>549220</v>
      </c>
    </row>
    <row r="80" spans="1:7" ht="12.75" customHeight="1">
      <c r="A80" s="86"/>
      <c r="B80" s="103"/>
      <c r="C80" s="103"/>
      <c r="D80" s="103"/>
      <c r="E80" s="103"/>
      <c r="F80" s="103"/>
      <c r="G80" s="138"/>
    </row>
    <row r="81" spans="1:7" ht="12.75" customHeight="1">
      <c r="A81" s="86" t="s">
        <v>284</v>
      </c>
      <c r="B81" s="151">
        <v>150</v>
      </c>
      <c r="C81" s="151">
        <v>2360</v>
      </c>
      <c r="D81" s="103" t="s">
        <v>102</v>
      </c>
      <c r="E81" s="103" t="s">
        <v>102</v>
      </c>
      <c r="F81" s="151" t="s">
        <v>102</v>
      </c>
      <c r="G81" s="138">
        <v>2510</v>
      </c>
    </row>
    <row r="82" spans="1:7" ht="12.75" customHeight="1">
      <c r="A82" s="86" t="s">
        <v>285</v>
      </c>
      <c r="B82" s="151">
        <v>5090</v>
      </c>
      <c r="C82" s="151">
        <v>11000</v>
      </c>
      <c r="D82" s="151">
        <v>3480</v>
      </c>
      <c r="E82" s="103" t="s">
        <v>102</v>
      </c>
      <c r="F82" s="151">
        <v>610</v>
      </c>
      <c r="G82" s="138">
        <v>20180</v>
      </c>
    </row>
    <row r="83" spans="1:7" ht="12.75" customHeight="1">
      <c r="A83" s="174" t="s">
        <v>286</v>
      </c>
      <c r="B83" s="175">
        <v>5240</v>
      </c>
      <c r="C83" s="175">
        <v>13360</v>
      </c>
      <c r="D83" s="175">
        <v>3480</v>
      </c>
      <c r="E83" s="156" t="s">
        <v>102</v>
      </c>
      <c r="F83" s="175">
        <v>610</v>
      </c>
      <c r="G83" s="157">
        <v>22690</v>
      </c>
    </row>
    <row r="84" spans="1:7" ht="12.75" customHeight="1">
      <c r="A84" s="174"/>
      <c r="B84" s="138"/>
      <c r="C84" s="138"/>
      <c r="D84" s="138"/>
      <c r="E84" s="138"/>
      <c r="F84" s="138"/>
      <c r="G84" s="138"/>
    </row>
    <row r="85" spans="1:7" ht="12.75" customHeight="1">
      <c r="A85" s="176" t="s">
        <v>287</v>
      </c>
      <c r="B85" s="177">
        <v>156713</v>
      </c>
      <c r="C85" s="177">
        <v>936504</v>
      </c>
      <c r="D85" s="177">
        <v>1333349</v>
      </c>
      <c r="E85" s="177">
        <v>26929</v>
      </c>
      <c r="F85" s="177">
        <v>9041482</v>
      </c>
      <c r="G85" s="177">
        <v>11494977</v>
      </c>
    </row>
    <row r="86" spans="1:8" ht="12.75" customHeight="1">
      <c r="A86" s="178" t="s">
        <v>288</v>
      </c>
      <c r="B86" s="115"/>
      <c r="C86" s="115"/>
      <c r="D86" s="115"/>
      <c r="E86" s="115"/>
      <c r="F86" s="115"/>
      <c r="G86" s="137">
        <v>60008</v>
      </c>
      <c r="H86" s="86"/>
    </row>
    <row r="87" spans="1:8" ht="12.75" customHeight="1">
      <c r="A87" s="178" t="s">
        <v>180</v>
      </c>
      <c r="B87" s="115"/>
      <c r="C87" s="115"/>
      <c r="D87" s="115"/>
      <c r="E87" s="115"/>
      <c r="F87" s="115"/>
      <c r="G87" s="138">
        <v>2546114</v>
      </c>
      <c r="H87" s="86"/>
    </row>
    <row r="88" spans="1:7" ht="12.75" customHeight="1" thickBot="1">
      <c r="A88" s="179" t="s">
        <v>192</v>
      </c>
      <c r="B88" s="124"/>
      <c r="C88" s="124"/>
      <c r="D88" s="124"/>
      <c r="E88" s="124"/>
      <c r="F88" s="124"/>
      <c r="G88" s="142">
        <v>14101099</v>
      </c>
    </row>
    <row r="89" ht="12.75">
      <c r="A89" s="122" t="s">
        <v>182</v>
      </c>
    </row>
    <row r="90" ht="12.75">
      <c r="A90" s="122" t="s">
        <v>183</v>
      </c>
    </row>
  </sheetData>
  <mergeCells count="2">
    <mergeCell ref="A1:G1"/>
    <mergeCell ref="A3:G3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H90"/>
  <sheetViews>
    <sheetView zoomScale="75" zoomScaleNormal="75" zoomScaleSheetLayoutView="25" workbookViewId="0" topLeftCell="A1">
      <selection activeCell="A1" sqref="A1:F1"/>
    </sheetView>
  </sheetViews>
  <sheetFormatPr defaultColWidth="11.421875" defaultRowHeight="12.75"/>
  <cols>
    <col min="1" max="1" width="26.57421875" style="83" customWidth="1"/>
    <col min="2" max="6" width="18.140625" style="83" customWidth="1"/>
    <col min="7" max="16384" width="11.421875" style="83" customWidth="1"/>
  </cols>
  <sheetData>
    <row r="1" spans="1:7" s="81" customFormat="1" ht="18">
      <c r="A1" s="309" t="s">
        <v>0</v>
      </c>
      <c r="B1" s="309"/>
      <c r="C1" s="309"/>
      <c r="D1" s="309"/>
      <c r="E1" s="309"/>
      <c r="F1" s="309"/>
      <c r="G1" s="76"/>
    </row>
    <row r="3" spans="1:8" ht="15">
      <c r="A3" s="283" t="s">
        <v>289</v>
      </c>
      <c r="B3" s="284"/>
      <c r="C3" s="284"/>
      <c r="D3" s="284"/>
      <c r="E3" s="284"/>
      <c r="F3" s="284"/>
      <c r="G3" s="170"/>
      <c r="H3" s="170"/>
    </row>
    <row r="4" spans="1:8" ht="14.25">
      <c r="A4" s="170"/>
      <c r="B4" s="170"/>
      <c r="C4" s="170"/>
      <c r="D4" s="170"/>
      <c r="E4" s="170"/>
      <c r="F4" s="170"/>
      <c r="G4" s="170"/>
      <c r="H4" s="170"/>
    </row>
    <row r="5" spans="1:7" ht="12.75" customHeight="1">
      <c r="A5" s="281" t="s">
        <v>226</v>
      </c>
      <c r="B5" s="91"/>
      <c r="C5" s="277" t="s">
        <v>139</v>
      </c>
      <c r="D5" s="310"/>
      <c r="E5" s="277" t="s">
        <v>140</v>
      </c>
      <c r="F5" s="311"/>
      <c r="G5" s="86"/>
    </row>
    <row r="6" spans="1:7" ht="12.75" customHeight="1">
      <c r="A6" s="146" t="s">
        <v>227</v>
      </c>
      <c r="B6" s="172" t="s">
        <v>290</v>
      </c>
      <c r="C6" s="306" t="s">
        <v>145</v>
      </c>
      <c r="D6" s="307"/>
      <c r="E6" s="306" t="s">
        <v>185</v>
      </c>
      <c r="F6" s="308"/>
      <c r="G6" s="86"/>
    </row>
    <row r="7" spans="1:7" ht="12.75" customHeight="1" thickBot="1">
      <c r="A7" s="93"/>
      <c r="B7" s="94" t="s">
        <v>292</v>
      </c>
      <c r="C7" s="180" t="s">
        <v>151</v>
      </c>
      <c r="D7" s="180" t="s">
        <v>152</v>
      </c>
      <c r="E7" s="180" t="s">
        <v>151</v>
      </c>
      <c r="F7" s="181" t="s">
        <v>152</v>
      </c>
      <c r="G7" s="86"/>
    </row>
    <row r="8" spans="1:6" ht="12.75" customHeight="1">
      <c r="A8" s="149" t="s">
        <v>231</v>
      </c>
      <c r="B8" s="182">
        <v>1914751</v>
      </c>
      <c r="C8" s="183">
        <v>63748846.05675959</v>
      </c>
      <c r="D8" s="182">
        <v>78848144.67563377</v>
      </c>
      <c r="E8" s="184">
        <v>33.29354368101105</v>
      </c>
      <c r="F8" s="184">
        <v>41.17932027487322</v>
      </c>
    </row>
    <row r="9" spans="1:6" ht="12.75" customHeight="1">
      <c r="A9" s="86" t="s">
        <v>232</v>
      </c>
      <c r="B9" s="185">
        <v>2204358</v>
      </c>
      <c r="C9" s="186">
        <v>61192248.74688977</v>
      </c>
      <c r="D9" s="185">
        <v>83584784.98190954</v>
      </c>
      <c r="E9" s="187">
        <v>27.759669140352777</v>
      </c>
      <c r="F9" s="187">
        <v>37.91797202718866</v>
      </c>
    </row>
    <row r="10" spans="1:6" ht="12.75" customHeight="1">
      <c r="A10" s="86" t="s">
        <v>233</v>
      </c>
      <c r="B10" s="185">
        <v>332145</v>
      </c>
      <c r="C10" s="186">
        <v>6558373.913670622</v>
      </c>
      <c r="D10" s="185">
        <v>12491291.292536633</v>
      </c>
      <c r="E10" s="187">
        <v>19.745514500205097</v>
      </c>
      <c r="F10" s="187">
        <v>37.6079462058337</v>
      </c>
    </row>
    <row r="11" spans="1:6" ht="12.75" customHeight="1">
      <c r="A11" s="86" t="s">
        <v>234</v>
      </c>
      <c r="B11" s="185">
        <v>744810</v>
      </c>
      <c r="C11" s="186">
        <v>28198032.286370248</v>
      </c>
      <c r="D11" s="185">
        <v>36832470.88096354</v>
      </c>
      <c r="E11" s="187">
        <v>37.85936317499798</v>
      </c>
      <c r="F11" s="187">
        <v>49.45217019234911</v>
      </c>
    </row>
    <row r="12" spans="1:6" ht="12.75" customHeight="1">
      <c r="A12" s="174" t="s">
        <v>235</v>
      </c>
      <c r="B12" s="188">
        <v>5196064</v>
      </c>
      <c r="C12" s="188">
        <v>159697501.00369024</v>
      </c>
      <c r="D12" s="188">
        <v>211756691.83104348</v>
      </c>
      <c r="E12" s="189">
        <v>30.73432140244813</v>
      </c>
      <c r="F12" s="189">
        <v>40.7532878407663</v>
      </c>
    </row>
    <row r="13" spans="1:6" ht="12.75" customHeight="1">
      <c r="A13" s="86"/>
      <c r="B13" s="190"/>
      <c r="C13" s="191"/>
      <c r="D13" s="190"/>
      <c r="E13" s="187"/>
      <c r="F13" s="187"/>
    </row>
    <row r="14" spans="1:6" ht="12.75" customHeight="1">
      <c r="A14" s="174" t="s">
        <v>236</v>
      </c>
      <c r="B14" s="192">
        <v>787567</v>
      </c>
      <c r="C14" s="193">
        <v>16703431.334367074</v>
      </c>
      <c r="D14" s="192">
        <v>31085434.417559173</v>
      </c>
      <c r="E14" s="189">
        <v>21.208902016421554</v>
      </c>
      <c r="F14" s="189">
        <v>39.47020941400436</v>
      </c>
    </row>
    <row r="15" spans="1:6" ht="12.75" customHeight="1">
      <c r="A15" s="86"/>
      <c r="B15" s="190"/>
      <c r="C15" s="191"/>
      <c r="D15" s="190"/>
      <c r="E15" s="187"/>
      <c r="F15" s="187"/>
    </row>
    <row r="16" spans="1:6" ht="12.75" customHeight="1">
      <c r="A16" s="174" t="s">
        <v>237</v>
      </c>
      <c r="B16" s="192">
        <v>515590</v>
      </c>
      <c r="C16" s="193">
        <v>13793205.876696356</v>
      </c>
      <c r="D16" s="192">
        <v>20295403.459425673</v>
      </c>
      <c r="E16" s="189">
        <v>26.752275794131684</v>
      </c>
      <c r="F16" s="189">
        <v>39.363454410337035</v>
      </c>
    </row>
    <row r="17" spans="1:6" ht="12.75" customHeight="1">
      <c r="A17" s="86"/>
      <c r="B17" s="190"/>
      <c r="C17" s="191"/>
      <c r="D17" s="190"/>
      <c r="E17" s="187"/>
      <c r="F17" s="187"/>
    </row>
    <row r="18" spans="1:6" ht="12.75" customHeight="1">
      <c r="A18" s="86" t="s">
        <v>238</v>
      </c>
      <c r="B18" s="185">
        <v>129715</v>
      </c>
      <c r="C18" s="186">
        <v>9463795.271236764</v>
      </c>
      <c r="D18" s="185">
        <v>11117808.589664996</v>
      </c>
      <c r="E18" s="187">
        <v>72.95837236431225</v>
      </c>
      <c r="F18" s="187">
        <v>85.70950614551128</v>
      </c>
    </row>
    <row r="19" spans="1:6" ht="12.75" customHeight="1">
      <c r="A19" s="86" t="s">
        <v>239</v>
      </c>
      <c r="B19" s="185">
        <v>408991</v>
      </c>
      <c r="C19" s="186">
        <v>25701921.796304975</v>
      </c>
      <c r="D19" s="185">
        <v>29016742.875001505</v>
      </c>
      <c r="E19" s="187">
        <v>62.84226742472322</v>
      </c>
      <c r="F19" s="187">
        <v>70.94714278554174</v>
      </c>
    </row>
    <row r="20" spans="1:6" ht="12.75" customHeight="1">
      <c r="A20" s="86" t="s">
        <v>240</v>
      </c>
      <c r="B20" s="185">
        <v>705482</v>
      </c>
      <c r="C20" s="186">
        <v>39390998.04070055</v>
      </c>
      <c r="D20" s="185">
        <v>46005650.114793316</v>
      </c>
      <c r="E20" s="187">
        <v>55.83558197190084</v>
      </c>
      <c r="F20" s="187">
        <v>65.21165687401424</v>
      </c>
    </row>
    <row r="21" spans="1:6" ht="12.75" customHeight="1">
      <c r="A21" s="174" t="s">
        <v>352</v>
      </c>
      <c r="B21" s="188">
        <v>1244188</v>
      </c>
      <c r="C21" s="188">
        <v>74556715.10824229</v>
      </c>
      <c r="D21" s="188">
        <v>86140201.57945982</v>
      </c>
      <c r="E21" s="189">
        <v>59.92399469231522</v>
      </c>
      <c r="F21" s="189">
        <v>69.23407200476119</v>
      </c>
    </row>
    <row r="22" spans="1:6" ht="12.75" customHeight="1">
      <c r="A22" s="86"/>
      <c r="B22" s="190"/>
      <c r="C22" s="191"/>
      <c r="D22" s="190"/>
      <c r="E22" s="187"/>
      <c r="F22" s="187"/>
    </row>
    <row r="23" spans="1:6" ht="12.75" customHeight="1">
      <c r="A23" s="174" t="s">
        <v>241</v>
      </c>
      <c r="B23" s="192">
        <v>172550</v>
      </c>
      <c r="C23" s="193">
        <v>7988055.773923288</v>
      </c>
      <c r="D23" s="192">
        <v>9863141.778755425</v>
      </c>
      <c r="E23" s="189">
        <v>46.29415110937866</v>
      </c>
      <c r="F23" s="189">
        <v>57.161065075371916</v>
      </c>
    </row>
    <row r="24" spans="1:6" ht="12.75" customHeight="1">
      <c r="A24" s="86"/>
      <c r="B24" s="190"/>
      <c r="C24" s="191"/>
      <c r="D24" s="190"/>
      <c r="E24" s="187"/>
      <c r="F24" s="187"/>
    </row>
    <row r="25" spans="1:6" ht="12.75" customHeight="1">
      <c r="A25" s="174" t="s">
        <v>242</v>
      </c>
      <c r="B25" s="192">
        <v>100063</v>
      </c>
      <c r="C25" s="193">
        <v>4406602.310290529</v>
      </c>
      <c r="D25" s="192">
        <v>5751896.98652531</v>
      </c>
      <c r="E25" s="189">
        <v>44.03827898714339</v>
      </c>
      <c r="F25" s="189">
        <v>57.48275572914374</v>
      </c>
    </row>
    <row r="26" spans="1:6" ht="12.75" customHeight="1">
      <c r="A26" s="86"/>
      <c r="B26" s="190"/>
      <c r="C26" s="191"/>
      <c r="D26" s="190"/>
      <c r="E26" s="187"/>
      <c r="F26" s="187"/>
    </row>
    <row r="27" spans="1:6" ht="12.75" customHeight="1">
      <c r="A27" s="86" t="s">
        <v>243</v>
      </c>
      <c r="B27" s="185">
        <v>28790</v>
      </c>
      <c r="C27" s="186">
        <v>840328.7175603716</v>
      </c>
      <c r="D27" s="185">
        <v>1246471.6983400045</v>
      </c>
      <c r="E27" s="187">
        <v>29.18821526781423</v>
      </c>
      <c r="F27" s="187">
        <v>43.295300393886926</v>
      </c>
    </row>
    <row r="28" spans="1:6" ht="12.75" customHeight="1">
      <c r="A28" s="86" t="s">
        <v>244</v>
      </c>
      <c r="B28" s="185">
        <v>101350</v>
      </c>
      <c r="C28" s="186">
        <v>3587352.301275348</v>
      </c>
      <c r="D28" s="185">
        <v>5046632.228673086</v>
      </c>
      <c r="E28" s="187">
        <v>35.395681315000964</v>
      </c>
      <c r="F28" s="187">
        <v>49.79410191093326</v>
      </c>
    </row>
    <row r="29" spans="1:6" ht="12.75" customHeight="1">
      <c r="A29" s="86" t="s">
        <v>245</v>
      </c>
      <c r="B29" s="185">
        <v>25472</v>
      </c>
      <c r="C29" s="186">
        <v>1120183.8195521259</v>
      </c>
      <c r="D29" s="185">
        <v>1426363.4260093998</v>
      </c>
      <c r="E29" s="187">
        <v>43.9770657801557</v>
      </c>
      <c r="F29" s="187">
        <v>55.99730786783134</v>
      </c>
    </row>
    <row r="30" spans="1:6" ht="12.75" customHeight="1">
      <c r="A30" s="174" t="s">
        <v>351</v>
      </c>
      <c r="B30" s="188">
        <v>155612</v>
      </c>
      <c r="C30" s="188">
        <v>5547864.838387845</v>
      </c>
      <c r="D30" s="188">
        <v>7719467.35302249</v>
      </c>
      <c r="E30" s="189">
        <v>35.651908839857114</v>
      </c>
      <c r="F30" s="189">
        <v>49.60714696181843</v>
      </c>
    </row>
    <row r="31" spans="1:6" ht="12.75" customHeight="1">
      <c r="A31" s="86"/>
      <c r="B31" s="190"/>
      <c r="C31" s="191"/>
      <c r="D31" s="190"/>
      <c r="E31" s="187"/>
      <c r="F31" s="187"/>
    </row>
    <row r="32" spans="1:6" ht="12.75" customHeight="1">
      <c r="A32" s="86" t="s">
        <v>246</v>
      </c>
      <c r="B32" s="185">
        <v>222897</v>
      </c>
      <c r="C32" s="186">
        <v>2839266.52482781</v>
      </c>
      <c r="D32" s="185">
        <v>7741354.440878439</v>
      </c>
      <c r="E32" s="187">
        <v>12.73802036289322</v>
      </c>
      <c r="F32" s="187">
        <v>34.73063540953193</v>
      </c>
    </row>
    <row r="33" spans="1:6" ht="12.75" customHeight="1">
      <c r="A33" s="86" t="s">
        <v>247</v>
      </c>
      <c r="B33" s="185">
        <v>166389</v>
      </c>
      <c r="C33" s="186">
        <v>2740769.0550887696</v>
      </c>
      <c r="D33" s="185">
        <v>6737545.226160854</v>
      </c>
      <c r="E33" s="187">
        <v>16.472056777123306</v>
      </c>
      <c r="F33" s="187">
        <v>40.49273224889179</v>
      </c>
    </row>
    <row r="34" spans="1:6" ht="12.75" customHeight="1">
      <c r="A34" s="86" t="s">
        <v>248</v>
      </c>
      <c r="B34" s="185">
        <v>86051</v>
      </c>
      <c r="C34" s="186">
        <v>1173860.1805440362</v>
      </c>
      <c r="D34" s="185">
        <v>3088014.0156022743</v>
      </c>
      <c r="E34" s="187">
        <v>13.64144728758569</v>
      </c>
      <c r="F34" s="187">
        <v>35.88585856762007</v>
      </c>
    </row>
    <row r="35" spans="1:6" ht="12.75" customHeight="1">
      <c r="A35" s="86" t="s">
        <v>249</v>
      </c>
      <c r="B35" s="185">
        <v>9741</v>
      </c>
      <c r="C35" s="186">
        <v>83785.29443582994</v>
      </c>
      <c r="D35" s="185">
        <v>295507.4345197312</v>
      </c>
      <c r="E35" s="187">
        <v>8.60130319636895</v>
      </c>
      <c r="F35" s="187">
        <v>30.33645770657337</v>
      </c>
    </row>
    <row r="36" spans="1:6" ht="12.75" customHeight="1">
      <c r="A36" s="174" t="s">
        <v>250</v>
      </c>
      <c r="B36" s="188">
        <v>485078</v>
      </c>
      <c r="C36" s="188">
        <v>6837681.054896446</v>
      </c>
      <c r="D36" s="188">
        <v>17862421.1171613</v>
      </c>
      <c r="E36" s="189">
        <v>14.096044460677346</v>
      </c>
      <c r="F36" s="189">
        <v>36.823812082100815</v>
      </c>
    </row>
    <row r="37" spans="1:6" ht="12.75" customHeight="1">
      <c r="A37" s="86"/>
      <c r="B37" s="190"/>
      <c r="C37" s="191"/>
      <c r="D37" s="190"/>
      <c r="E37" s="187"/>
      <c r="F37" s="187"/>
    </row>
    <row r="38" spans="1:6" ht="12.75" customHeight="1">
      <c r="A38" s="174" t="s">
        <v>251</v>
      </c>
      <c r="B38" s="192">
        <v>6759</v>
      </c>
      <c r="C38" s="193">
        <v>85640.61880206267</v>
      </c>
      <c r="D38" s="192">
        <v>166885.43507266237</v>
      </c>
      <c r="E38" s="189">
        <v>12.670604941864577</v>
      </c>
      <c r="F38" s="189">
        <v>24.690847029540222</v>
      </c>
    </row>
    <row r="39" spans="1:6" ht="12.75" customHeight="1">
      <c r="A39" s="86"/>
      <c r="B39" s="190"/>
      <c r="C39" s="191"/>
      <c r="D39" s="190"/>
      <c r="E39" s="187"/>
      <c r="F39" s="187"/>
    </row>
    <row r="40" spans="1:6" ht="12.75" customHeight="1">
      <c r="A40" s="86" t="s">
        <v>252</v>
      </c>
      <c r="B40" s="185">
        <v>105505</v>
      </c>
      <c r="C40" s="186">
        <v>3064695.2207517466</v>
      </c>
      <c r="D40" s="185">
        <v>3524835.496976909</v>
      </c>
      <c r="E40" s="187">
        <v>29.047867122427814</v>
      </c>
      <c r="F40" s="187">
        <v>33.40917963107824</v>
      </c>
    </row>
    <row r="41" spans="1:6" ht="12.75" customHeight="1">
      <c r="A41" s="86" t="s">
        <v>253</v>
      </c>
      <c r="B41" s="185">
        <v>161338</v>
      </c>
      <c r="C41" s="186">
        <v>7069081.827798013</v>
      </c>
      <c r="D41" s="185">
        <v>8043190.22634116</v>
      </c>
      <c r="E41" s="187">
        <v>43.81535551325796</v>
      </c>
      <c r="F41" s="187">
        <v>49.85304284385055</v>
      </c>
    </row>
    <row r="42" spans="1:6" ht="12.75" customHeight="1">
      <c r="A42" s="86" t="s">
        <v>254</v>
      </c>
      <c r="B42" s="185">
        <v>248142</v>
      </c>
      <c r="C42" s="186">
        <v>5329109.420263724</v>
      </c>
      <c r="D42" s="185">
        <v>7869343.574579593</v>
      </c>
      <c r="E42" s="187">
        <v>21.47604766731841</v>
      </c>
      <c r="F42" s="187">
        <v>31.71306580336901</v>
      </c>
    </row>
    <row r="43" spans="1:6" ht="12.75" customHeight="1">
      <c r="A43" s="86" t="s">
        <v>255</v>
      </c>
      <c r="B43" s="185">
        <v>89958</v>
      </c>
      <c r="C43" s="186">
        <v>3393639.272534949</v>
      </c>
      <c r="D43" s="185">
        <v>3984033.8670320828</v>
      </c>
      <c r="E43" s="187">
        <v>37.72470789184896</v>
      </c>
      <c r="F43" s="187">
        <v>44.28771056528694</v>
      </c>
    </row>
    <row r="44" spans="1:6" ht="12.75" customHeight="1">
      <c r="A44" s="86" t="s">
        <v>256</v>
      </c>
      <c r="B44" s="185">
        <v>55895</v>
      </c>
      <c r="C44" s="186">
        <v>1663907.9189354875</v>
      </c>
      <c r="D44" s="185">
        <v>2144482.005697595</v>
      </c>
      <c r="E44" s="187">
        <v>29.768457266937784</v>
      </c>
      <c r="F44" s="187">
        <v>38.366258264560244</v>
      </c>
    </row>
    <row r="45" spans="1:6" ht="12.75" customHeight="1">
      <c r="A45" s="86" t="s">
        <v>257</v>
      </c>
      <c r="B45" s="185">
        <v>181865</v>
      </c>
      <c r="C45" s="186">
        <v>6888688.850023439</v>
      </c>
      <c r="D45" s="185">
        <v>8690289.231065113</v>
      </c>
      <c r="E45" s="187">
        <v>37.87803508109553</v>
      </c>
      <c r="F45" s="187">
        <v>47.78428631713146</v>
      </c>
    </row>
    <row r="46" spans="1:6" ht="12.75" customHeight="1">
      <c r="A46" s="86" t="s">
        <v>258</v>
      </c>
      <c r="B46" s="185">
        <v>244949</v>
      </c>
      <c r="C46" s="186">
        <v>6629240.15241667</v>
      </c>
      <c r="D46" s="185">
        <v>9349082.422799997</v>
      </c>
      <c r="E46" s="187">
        <v>27.0637567510652</v>
      </c>
      <c r="F46" s="187">
        <v>38.1674651572368</v>
      </c>
    </row>
    <row r="47" spans="1:6" ht="12.75" customHeight="1">
      <c r="A47" s="86" t="s">
        <v>259</v>
      </c>
      <c r="B47" s="185">
        <v>77710</v>
      </c>
      <c r="C47" s="186">
        <v>2635061.7119228784</v>
      </c>
      <c r="D47" s="185">
        <v>3513124.9143557753</v>
      </c>
      <c r="E47" s="187">
        <v>33.908914064121454</v>
      </c>
      <c r="F47" s="187">
        <v>45.20814456769753</v>
      </c>
    </row>
    <row r="48" spans="1:6" ht="12.75" customHeight="1">
      <c r="A48" s="86" t="s">
        <v>260</v>
      </c>
      <c r="B48" s="185">
        <v>103797</v>
      </c>
      <c r="C48" s="186">
        <v>3339491.0629500076</v>
      </c>
      <c r="D48" s="185">
        <v>4247706.375536403</v>
      </c>
      <c r="E48" s="187">
        <v>32.17329077863529</v>
      </c>
      <c r="F48" s="187">
        <v>40.9232094909911</v>
      </c>
    </row>
    <row r="49" spans="1:6" ht="12.75" customHeight="1">
      <c r="A49" s="174" t="s">
        <v>353</v>
      </c>
      <c r="B49" s="188">
        <v>1269159</v>
      </c>
      <c r="C49" s="188">
        <v>40012915.43759692</v>
      </c>
      <c r="D49" s="188">
        <v>51366088.11438463</v>
      </c>
      <c r="E49" s="189">
        <v>31.527110029237406</v>
      </c>
      <c r="F49" s="189">
        <v>40.47253977979483</v>
      </c>
    </row>
    <row r="50" spans="1:6" ht="12.75" customHeight="1">
      <c r="A50" s="86"/>
      <c r="B50" s="190"/>
      <c r="C50" s="191"/>
      <c r="D50" s="190"/>
      <c r="E50" s="187"/>
      <c r="F50" s="187"/>
    </row>
    <row r="51" spans="1:6" ht="12.75" customHeight="1">
      <c r="A51" s="174" t="s">
        <v>261</v>
      </c>
      <c r="B51" s="192">
        <v>37051</v>
      </c>
      <c r="C51" s="193">
        <v>389750.2193694181</v>
      </c>
      <c r="D51" s="192">
        <v>752230.2357169474</v>
      </c>
      <c r="E51" s="189">
        <v>10.519290150587517</v>
      </c>
      <c r="F51" s="189">
        <v>20.302562298371093</v>
      </c>
    </row>
    <row r="52" spans="1:6" ht="12.75" customHeight="1">
      <c r="A52" s="86"/>
      <c r="B52" s="190"/>
      <c r="C52" s="191"/>
      <c r="D52" s="190"/>
      <c r="E52" s="187"/>
      <c r="F52" s="187"/>
    </row>
    <row r="53" spans="1:6" ht="12.75" customHeight="1">
      <c r="A53" s="86" t="s">
        <v>262</v>
      </c>
      <c r="B53" s="185">
        <v>93342</v>
      </c>
      <c r="C53" s="186">
        <v>1365238.9624127029</v>
      </c>
      <c r="D53" s="185">
        <v>2064876.2516077072</v>
      </c>
      <c r="E53" s="187">
        <v>14.626202164220853</v>
      </c>
      <c r="F53" s="187">
        <v>22.12161997394214</v>
      </c>
    </row>
    <row r="54" spans="1:6" ht="12.75" customHeight="1">
      <c r="A54" s="86" t="s">
        <v>263</v>
      </c>
      <c r="B54" s="185">
        <v>78130</v>
      </c>
      <c r="C54" s="186">
        <v>630846.2010024881</v>
      </c>
      <c r="D54" s="185">
        <v>1508430.0962821394</v>
      </c>
      <c r="E54" s="187">
        <v>8.07431461669638</v>
      </c>
      <c r="F54" s="187">
        <v>19.30666960555663</v>
      </c>
    </row>
    <row r="55" spans="1:6" ht="12.75" customHeight="1">
      <c r="A55" s="86" t="s">
        <v>264</v>
      </c>
      <c r="B55" s="185">
        <v>187374</v>
      </c>
      <c r="C55" s="186">
        <v>5705497.0009496</v>
      </c>
      <c r="D55" s="185">
        <v>7958769.511857969</v>
      </c>
      <c r="E55" s="187">
        <v>30.449779590282535</v>
      </c>
      <c r="F55" s="187">
        <v>42.47531414101193</v>
      </c>
    </row>
    <row r="56" spans="1:6" ht="12.75" customHeight="1">
      <c r="A56" s="86" t="s">
        <v>265</v>
      </c>
      <c r="B56" s="185">
        <v>43738</v>
      </c>
      <c r="C56" s="186">
        <v>1102924.6811630786</v>
      </c>
      <c r="D56" s="185">
        <v>1597463.1279073963</v>
      </c>
      <c r="E56" s="187">
        <v>25.216623557617602</v>
      </c>
      <c r="F56" s="187">
        <v>36.52346078712781</v>
      </c>
    </row>
    <row r="57" spans="1:6" ht="12.75" customHeight="1">
      <c r="A57" s="86" t="s">
        <v>266</v>
      </c>
      <c r="B57" s="185">
        <v>44117</v>
      </c>
      <c r="C57" s="186">
        <v>1005598.3856814876</v>
      </c>
      <c r="D57" s="185">
        <v>1457340.160830839</v>
      </c>
      <c r="E57" s="187">
        <v>22.79389771928027</v>
      </c>
      <c r="F57" s="187">
        <v>33.033528137245035</v>
      </c>
    </row>
    <row r="58" spans="1:6" ht="12.75" customHeight="1">
      <c r="A58" s="174" t="s">
        <v>267</v>
      </c>
      <c r="B58" s="188">
        <v>446701</v>
      </c>
      <c r="C58" s="188">
        <v>9810105.231209356</v>
      </c>
      <c r="D58" s="188">
        <v>14586879.14848605</v>
      </c>
      <c r="E58" s="189">
        <v>21.961234094415182</v>
      </c>
      <c r="F58" s="189">
        <v>32.65468209940441</v>
      </c>
    </row>
    <row r="59" spans="1:6" ht="12.75" customHeight="1">
      <c r="A59" s="86"/>
      <c r="B59" s="190"/>
      <c r="C59" s="191"/>
      <c r="D59" s="190"/>
      <c r="E59" s="187"/>
      <c r="F59" s="187"/>
    </row>
    <row r="60" spans="1:6" ht="12.75" customHeight="1">
      <c r="A60" s="86" t="s">
        <v>268</v>
      </c>
      <c r="B60" s="185">
        <v>4963</v>
      </c>
      <c r="C60" s="186">
        <v>111769.01902804321</v>
      </c>
      <c r="D60" s="185">
        <v>219189.1144687654</v>
      </c>
      <c r="E60" s="187">
        <v>22.52045517389547</v>
      </c>
      <c r="F60" s="187">
        <v>44.16464123892109</v>
      </c>
    </row>
    <row r="61" spans="1:6" ht="12.75" customHeight="1">
      <c r="A61" s="86" t="s">
        <v>269</v>
      </c>
      <c r="B61" s="185">
        <v>12763</v>
      </c>
      <c r="C61" s="186">
        <v>206241.45060281517</v>
      </c>
      <c r="D61" s="185">
        <v>454188.15284939844</v>
      </c>
      <c r="E61" s="187">
        <v>16.15932387391798</v>
      </c>
      <c r="F61" s="187">
        <v>35.586316136441155</v>
      </c>
    </row>
    <row r="62" spans="1:6" ht="12.75" customHeight="1">
      <c r="A62" s="86" t="s">
        <v>270</v>
      </c>
      <c r="B62" s="185">
        <v>90746</v>
      </c>
      <c r="C62" s="186">
        <v>2030404.9018547232</v>
      </c>
      <c r="D62" s="185">
        <v>2738362.602622817</v>
      </c>
      <c r="E62" s="187">
        <v>22.374593941933785</v>
      </c>
      <c r="F62" s="187">
        <v>30.176124596376884</v>
      </c>
    </row>
    <row r="63" spans="1:6" ht="12.75" customHeight="1">
      <c r="A63" s="174" t="s">
        <v>271</v>
      </c>
      <c r="B63" s="188">
        <v>108472</v>
      </c>
      <c r="C63" s="188">
        <v>2348415.3714855816</v>
      </c>
      <c r="D63" s="188">
        <v>3411739.8699409803</v>
      </c>
      <c r="E63" s="189">
        <v>21.64996839263203</v>
      </c>
      <c r="F63" s="189">
        <v>31.452723928211707</v>
      </c>
    </row>
    <row r="64" spans="1:6" ht="12.75" customHeight="1">
      <c r="A64" s="86"/>
      <c r="B64" s="190"/>
      <c r="C64" s="191"/>
      <c r="D64" s="190"/>
      <c r="E64" s="187"/>
      <c r="F64" s="187"/>
    </row>
    <row r="65" spans="1:6" ht="12.75" customHeight="1">
      <c r="A65" s="174" t="s">
        <v>272</v>
      </c>
      <c r="B65" s="192">
        <v>9313</v>
      </c>
      <c r="C65" s="193">
        <v>140627.81724423933</v>
      </c>
      <c r="D65" s="192">
        <v>252572.33180676258</v>
      </c>
      <c r="E65" s="189">
        <v>15.10016291680869</v>
      </c>
      <c r="F65" s="189">
        <v>27.120405004484333</v>
      </c>
    </row>
    <row r="66" spans="1:6" ht="12.75" customHeight="1">
      <c r="A66" s="86"/>
      <c r="B66" s="190"/>
      <c r="C66" s="191"/>
      <c r="D66" s="190"/>
      <c r="E66" s="187"/>
      <c r="F66" s="187"/>
    </row>
    <row r="67" spans="1:6" ht="12.75" customHeight="1">
      <c r="A67" s="86" t="s">
        <v>273</v>
      </c>
      <c r="B67" s="185">
        <v>101501</v>
      </c>
      <c r="C67" s="186">
        <v>1056031.1744978544</v>
      </c>
      <c r="D67" s="185">
        <v>2282132.132511149</v>
      </c>
      <c r="E67" s="187">
        <v>10.404145520712648</v>
      </c>
      <c r="F67" s="187">
        <v>22.48383890317484</v>
      </c>
    </row>
    <row r="68" spans="1:6" ht="12.75" customHeight="1">
      <c r="A68" s="86" t="s">
        <v>274</v>
      </c>
      <c r="B68" s="185">
        <v>287399</v>
      </c>
      <c r="C68" s="186">
        <v>4300488.48460808</v>
      </c>
      <c r="D68" s="185">
        <v>8271362.236005434</v>
      </c>
      <c r="E68" s="187">
        <v>14.963477550750282</v>
      </c>
      <c r="F68" s="187">
        <v>28.780066165871954</v>
      </c>
    </row>
    <row r="69" spans="1:6" ht="12.75" customHeight="1">
      <c r="A69" s="174" t="s">
        <v>275</v>
      </c>
      <c r="B69" s="188">
        <v>388900</v>
      </c>
      <c r="C69" s="188">
        <v>5356519.659105934</v>
      </c>
      <c r="D69" s="188">
        <v>10553494.368516583</v>
      </c>
      <c r="E69" s="189">
        <v>13.773514165867663</v>
      </c>
      <c r="F69" s="189">
        <v>27.136781610996614</v>
      </c>
    </row>
    <row r="70" spans="1:6" ht="12.75" customHeight="1">
      <c r="A70" s="86"/>
      <c r="B70" s="190"/>
      <c r="C70" s="191"/>
      <c r="D70" s="190"/>
      <c r="E70" s="187"/>
      <c r="F70" s="187"/>
    </row>
    <row r="71" spans="1:6" ht="12.75" customHeight="1">
      <c r="A71" s="86" t="s">
        <v>276</v>
      </c>
      <c r="B71" s="151" t="s">
        <v>102</v>
      </c>
      <c r="C71" s="194" t="s">
        <v>102</v>
      </c>
      <c r="D71" s="151" t="s">
        <v>102</v>
      </c>
      <c r="E71" s="118" t="s">
        <v>102</v>
      </c>
      <c r="F71" s="118" t="s">
        <v>102</v>
      </c>
    </row>
    <row r="72" spans="1:6" ht="12.75" customHeight="1">
      <c r="A72" s="86" t="s">
        <v>277</v>
      </c>
      <c r="B72" s="185">
        <v>11341</v>
      </c>
      <c r="C72" s="186">
        <v>234903.5135167622</v>
      </c>
      <c r="D72" s="185">
        <v>338194.92024569376</v>
      </c>
      <c r="E72" s="187">
        <v>20.712769025373618</v>
      </c>
      <c r="F72" s="187">
        <v>29.820555528233292</v>
      </c>
    </row>
    <row r="73" spans="1:6" ht="12.75" customHeight="1">
      <c r="A73" s="86" t="s">
        <v>278</v>
      </c>
      <c r="B73" s="185">
        <v>3606</v>
      </c>
      <c r="C73" s="186">
        <v>74821.47536451384</v>
      </c>
      <c r="D73" s="185">
        <v>116380.2423280805</v>
      </c>
      <c r="E73" s="187">
        <v>20.74916122144033</v>
      </c>
      <c r="F73" s="187">
        <v>32.274054999467694</v>
      </c>
    </row>
    <row r="74" spans="1:6" ht="12.75" customHeight="1">
      <c r="A74" s="86" t="s">
        <v>279</v>
      </c>
      <c r="B74" s="185">
        <v>148929</v>
      </c>
      <c r="C74" s="186">
        <v>7240066.616181649</v>
      </c>
      <c r="D74" s="185">
        <v>9097972.822232641</v>
      </c>
      <c r="E74" s="187">
        <v>48.614216278774784</v>
      </c>
      <c r="F74" s="187">
        <v>61.08932996416172</v>
      </c>
    </row>
    <row r="75" spans="1:6" ht="12.75" customHeight="1">
      <c r="A75" s="86" t="s">
        <v>280</v>
      </c>
      <c r="B75" s="185">
        <v>331591</v>
      </c>
      <c r="C75" s="186">
        <v>10391136.567980481</v>
      </c>
      <c r="D75" s="185">
        <v>14125237.039173968</v>
      </c>
      <c r="E75" s="187">
        <v>31.337209296936532</v>
      </c>
      <c r="F75" s="187">
        <v>42.59837281221133</v>
      </c>
    </row>
    <row r="76" spans="1:6" ht="12.75" customHeight="1">
      <c r="A76" s="86" t="s">
        <v>281</v>
      </c>
      <c r="B76" s="185">
        <v>2001</v>
      </c>
      <c r="C76" s="186">
        <v>51290.87783827966</v>
      </c>
      <c r="D76" s="185">
        <v>60998.647722765134</v>
      </c>
      <c r="E76" s="187">
        <v>25.632622607835913</v>
      </c>
      <c r="F76" s="187">
        <v>30.48408182047233</v>
      </c>
    </row>
    <row r="77" spans="1:6" ht="12.75" customHeight="1">
      <c r="A77" s="86" t="s">
        <v>282</v>
      </c>
      <c r="B77" s="185">
        <v>51752</v>
      </c>
      <c r="C77" s="186">
        <v>2161486.6094503147</v>
      </c>
      <c r="D77" s="185">
        <v>2729890.6218071235</v>
      </c>
      <c r="E77" s="187">
        <v>41.766243033125576</v>
      </c>
      <c r="F77" s="187">
        <v>52.749470973240136</v>
      </c>
    </row>
    <row r="78" spans="1:6" ht="12.75" customHeight="1">
      <c r="A78" s="86" t="s">
        <v>283</v>
      </c>
      <c r="B78" s="151" t="s">
        <v>102</v>
      </c>
      <c r="C78" s="194" t="s">
        <v>102</v>
      </c>
      <c r="D78" s="151" t="s">
        <v>102</v>
      </c>
      <c r="E78" s="118" t="s">
        <v>102</v>
      </c>
      <c r="F78" s="118" t="s">
        <v>102</v>
      </c>
    </row>
    <row r="79" spans="1:6" ht="12.75" customHeight="1">
      <c r="A79" s="174" t="s">
        <v>354</v>
      </c>
      <c r="B79" s="188">
        <v>549220</v>
      </c>
      <c r="C79" s="188">
        <v>20153705.660332</v>
      </c>
      <c r="D79" s="188">
        <v>26468674.293510273</v>
      </c>
      <c r="E79" s="189">
        <v>36.69514158321256</v>
      </c>
      <c r="F79" s="189">
        <v>48.19320908472064</v>
      </c>
    </row>
    <row r="80" spans="1:6" ht="12.75" customHeight="1">
      <c r="A80" s="86"/>
      <c r="B80" s="190"/>
      <c r="C80" s="191"/>
      <c r="D80" s="190"/>
      <c r="E80" s="187"/>
      <c r="F80" s="187"/>
    </row>
    <row r="81" spans="1:6" ht="12.75" customHeight="1">
      <c r="A81" s="86" t="s">
        <v>284</v>
      </c>
      <c r="B81" s="185">
        <v>2510</v>
      </c>
      <c r="C81" s="186">
        <v>37713.50955008234</v>
      </c>
      <c r="D81" s="185">
        <v>67884.31719014821</v>
      </c>
      <c r="E81" s="187">
        <v>15.025302609594556</v>
      </c>
      <c r="F81" s="187">
        <v>27.045544697270206</v>
      </c>
    </row>
    <row r="82" spans="1:6" ht="12.75" customHeight="1">
      <c r="A82" s="86" t="s">
        <v>285</v>
      </c>
      <c r="B82" s="185">
        <v>20180</v>
      </c>
      <c r="C82" s="186">
        <v>386330.58069789526</v>
      </c>
      <c r="D82" s="185">
        <v>628899.0660271898</v>
      </c>
      <c r="E82" s="187">
        <v>19.14423095628817</v>
      </c>
      <c r="F82" s="187">
        <v>31.164473043963817</v>
      </c>
    </row>
    <row r="83" spans="1:6" ht="12.75" customHeight="1">
      <c r="A83" s="174" t="s">
        <v>286</v>
      </c>
      <c r="B83" s="192">
        <v>22690</v>
      </c>
      <c r="C83" s="192">
        <v>424044.0902479776</v>
      </c>
      <c r="D83" s="192">
        <v>696783.383217338</v>
      </c>
      <c r="E83" s="189">
        <v>18.688589257292975</v>
      </c>
      <c r="F83" s="189">
        <v>30.708831344968623</v>
      </c>
    </row>
    <row r="84" spans="1:6" ht="12.75" customHeight="1">
      <c r="A84" s="86"/>
      <c r="B84" s="195"/>
      <c r="C84" s="195"/>
      <c r="D84" s="195"/>
      <c r="E84" s="187"/>
      <c r="F84" s="187"/>
    </row>
    <row r="85" spans="1:6" ht="12.75" customHeight="1">
      <c r="A85" s="176" t="s">
        <v>287</v>
      </c>
      <c r="B85" s="196">
        <v>11494977</v>
      </c>
      <c r="C85" s="196">
        <v>368252781.4058876</v>
      </c>
      <c r="D85" s="196">
        <v>498730005.7036049</v>
      </c>
      <c r="E85" s="197">
        <v>32.03597374800207</v>
      </c>
      <c r="F85" s="197">
        <v>43.386777172638524</v>
      </c>
    </row>
    <row r="86" spans="1:6" ht="12.75" customHeight="1">
      <c r="A86" s="198" t="s">
        <v>291</v>
      </c>
      <c r="B86" s="199">
        <v>60008</v>
      </c>
      <c r="C86" s="200">
        <v>1074743.28</v>
      </c>
      <c r="D86" s="200">
        <v>1439591.92</v>
      </c>
      <c r="E86" s="187">
        <v>17.91</v>
      </c>
      <c r="F86" s="187">
        <v>23.99</v>
      </c>
    </row>
    <row r="87" spans="1:6" ht="12.75" customHeight="1">
      <c r="A87" s="198" t="s">
        <v>10</v>
      </c>
      <c r="B87" s="201">
        <v>2546114</v>
      </c>
      <c r="C87" s="202">
        <v>91736487.42</v>
      </c>
      <c r="D87" s="202">
        <v>123359223.30000001</v>
      </c>
      <c r="E87" s="187">
        <v>36.03</v>
      </c>
      <c r="F87" s="187">
        <v>48.45</v>
      </c>
    </row>
    <row r="88" spans="1:6" ht="12.75" customHeight="1" thickBot="1">
      <c r="A88" s="179" t="s">
        <v>192</v>
      </c>
      <c r="B88" s="203">
        <v>14101099</v>
      </c>
      <c r="C88" s="203">
        <v>461064012.1058876</v>
      </c>
      <c r="D88" s="203">
        <v>623528820.923605</v>
      </c>
      <c r="E88" s="204">
        <v>32.697026813717684</v>
      </c>
      <c r="F88" s="204">
        <v>44.21845566247035</v>
      </c>
    </row>
    <row r="90" spans="3:4" ht="12.75">
      <c r="C90" s="205"/>
      <c r="D90" s="205"/>
    </row>
  </sheetData>
  <mergeCells count="6">
    <mergeCell ref="C6:D6"/>
    <mergeCell ref="E6:F6"/>
    <mergeCell ref="A1:F1"/>
    <mergeCell ref="A3:F3"/>
    <mergeCell ref="C5:D5"/>
    <mergeCell ref="E5:F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J88"/>
  <sheetViews>
    <sheetView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26.57421875" style="83" customWidth="1"/>
    <col min="2" max="9" width="11.7109375" style="83" customWidth="1"/>
    <col min="10" max="16384" width="11.421875" style="83" customWidth="1"/>
  </cols>
  <sheetData>
    <row r="1" spans="1:9" s="81" customFormat="1" ht="18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3" spans="1:9" ht="17.25">
      <c r="A3" s="283" t="s">
        <v>374</v>
      </c>
      <c r="B3" s="284"/>
      <c r="C3" s="284"/>
      <c r="D3" s="284"/>
      <c r="E3" s="284"/>
      <c r="F3" s="284"/>
      <c r="G3" s="284"/>
      <c r="H3" s="284"/>
      <c r="I3" s="285"/>
    </row>
    <row r="4" spans="1:9" ht="14.25">
      <c r="A4" s="85"/>
      <c r="B4" s="85"/>
      <c r="C4" s="85"/>
      <c r="D4" s="85"/>
      <c r="E4" s="85"/>
      <c r="F4" s="85"/>
      <c r="G4" s="85"/>
      <c r="H4" s="85"/>
      <c r="I4" s="86"/>
    </row>
    <row r="5" spans="1:9" ht="12.75" customHeight="1">
      <c r="A5" s="281" t="s">
        <v>226</v>
      </c>
      <c r="B5" s="278" t="s">
        <v>8</v>
      </c>
      <c r="C5" s="279"/>
      <c r="D5" s="279"/>
      <c r="E5" s="279"/>
      <c r="F5" s="279"/>
      <c r="G5" s="279"/>
      <c r="H5" s="279"/>
      <c r="I5" s="279"/>
    </row>
    <row r="6" spans="1:9" ht="12.75" customHeight="1">
      <c r="A6" s="146" t="s">
        <v>227</v>
      </c>
      <c r="B6" s="90" t="s">
        <v>293</v>
      </c>
      <c r="C6" s="90" t="s">
        <v>293</v>
      </c>
      <c r="D6" s="90" t="s">
        <v>293</v>
      </c>
      <c r="E6" s="90" t="s">
        <v>293</v>
      </c>
      <c r="F6" s="90" t="s">
        <v>293</v>
      </c>
      <c r="G6" s="90" t="s">
        <v>294</v>
      </c>
      <c r="H6" s="90" t="s">
        <v>295</v>
      </c>
      <c r="I6" s="90" t="s">
        <v>11</v>
      </c>
    </row>
    <row r="7" spans="1:9" ht="12.75" customHeight="1" thickBot="1">
      <c r="A7" s="93"/>
      <c r="B7" s="94" t="s">
        <v>296</v>
      </c>
      <c r="C7" s="94" t="s">
        <v>297</v>
      </c>
      <c r="D7" s="94" t="s">
        <v>298</v>
      </c>
      <c r="E7" s="94" t="s">
        <v>299</v>
      </c>
      <c r="F7" s="94" t="s">
        <v>300</v>
      </c>
      <c r="G7" s="94" t="s">
        <v>301</v>
      </c>
      <c r="H7" s="94" t="s">
        <v>302</v>
      </c>
      <c r="I7" s="94" t="s">
        <v>302</v>
      </c>
    </row>
    <row r="8" spans="1:9" ht="12.75" customHeight="1">
      <c r="A8" s="149" t="s">
        <v>231</v>
      </c>
      <c r="B8" s="150">
        <v>15</v>
      </c>
      <c r="C8" s="150" t="s">
        <v>102</v>
      </c>
      <c r="D8" s="206">
        <v>472415</v>
      </c>
      <c r="E8" s="150" t="s">
        <v>102</v>
      </c>
      <c r="F8" s="206">
        <v>115663</v>
      </c>
      <c r="G8" s="150" t="s">
        <v>102</v>
      </c>
      <c r="H8" s="150">
        <v>94</v>
      </c>
      <c r="I8" s="150">
        <v>588187</v>
      </c>
    </row>
    <row r="9" spans="1:9" ht="12.75" customHeight="1">
      <c r="A9" s="86" t="s">
        <v>232</v>
      </c>
      <c r="B9" s="152">
        <v>17262</v>
      </c>
      <c r="C9" s="138" t="s">
        <v>102</v>
      </c>
      <c r="D9" s="152">
        <v>871744</v>
      </c>
      <c r="E9" s="138" t="s">
        <v>102</v>
      </c>
      <c r="F9" s="152">
        <v>370034</v>
      </c>
      <c r="G9" s="138" t="s">
        <v>102</v>
      </c>
      <c r="H9" s="138">
        <v>2172</v>
      </c>
      <c r="I9" s="138">
        <v>1261212</v>
      </c>
    </row>
    <row r="10" spans="1:9" ht="12.75" customHeight="1">
      <c r="A10" s="86" t="s">
        <v>233</v>
      </c>
      <c r="B10" s="152">
        <v>11053</v>
      </c>
      <c r="C10" s="138" t="s">
        <v>102</v>
      </c>
      <c r="D10" s="152">
        <v>270534</v>
      </c>
      <c r="E10" s="138" t="s">
        <v>102</v>
      </c>
      <c r="F10" s="152">
        <v>8277</v>
      </c>
      <c r="G10" s="138" t="s">
        <v>102</v>
      </c>
      <c r="H10" s="138" t="s">
        <v>102</v>
      </c>
      <c r="I10" s="138">
        <v>289864</v>
      </c>
    </row>
    <row r="11" spans="1:9" ht="12.75" customHeight="1">
      <c r="A11" s="86" t="s">
        <v>234</v>
      </c>
      <c r="B11" s="138">
        <v>720</v>
      </c>
      <c r="C11" s="138" t="s">
        <v>102</v>
      </c>
      <c r="D11" s="152">
        <v>298887</v>
      </c>
      <c r="E11" s="138" t="s">
        <v>102</v>
      </c>
      <c r="F11" s="152">
        <v>12462</v>
      </c>
      <c r="G11" s="138" t="s">
        <v>102</v>
      </c>
      <c r="H11" s="138">
        <v>1585</v>
      </c>
      <c r="I11" s="138">
        <v>313654</v>
      </c>
    </row>
    <row r="12" spans="1:9" ht="12.75" customHeight="1">
      <c r="A12" s="174" t="s">
        <v>235</v>
      </c>
      <c r="B12" s="157">
        <v>29050</v>
      </c>
      <c r="C12" s="157" t="s">
        <v>102</v>
      </c>
      <c r="D12" s="157">
        <v>1913580</v>
      </c>
      <c r="E12" s="157" t="s">
        <v>102</v>
      </c>
      <c r="F12" s="157">
        <v>506436</v>
      </c>
      <c r="G12" s="157" t="s">
        <v>102</v>
      </c>
      <c r="H12" s="157">
        <v>3851</v>
      </c>
      <c r="I12" s="157">
        <v>2452917</v>
      </c>
    </row>
    <row r="13" spans="1:9" ht="12.75" customHeight="1">
      <c r="A13" s="86"/>
      <c r="B13" s="138"/>
      <c r="C13" s="138"/>
      <c r="D13" s="138"/>
      <c r="E13" s="138"/>
      <c r="F13" s="138"/>
      <c r="G13" s="138"/>
      <c r="H13" s="138"/>
      <c r="I13" s="138"/>
    </row>
    <row r="14" spans="1:9" ht="12.75" customHeight="1">
      <c r="A14" s="174" t="s">
        <v>236</v>
      </c>
      <c r="B14" s="207">
        <v>994</v>
      </c>
      <c r="C14" s="157" t="s">
        <v>102</v>
      </c>
      <c r="D14" s="207">
        <v>62692</v>
      </c>
      <c r="E14" s="157" t="s">
        <v>102</v>
      </c>
      <c r="F14" s="207">
        <v>76490</v>
      </c>
      <c r="G14" s="157" t="s">
        <v>102</v>
      </c>
      <c r="H14" s="157">
        <v>63</v>
      </c>
      <c r="I14" s="157">
        <v>140239</v>
      </c>
    </row>
    <row r="15" spans="1:9" ht="12.75" customHeight="1">
      <c r="A15" s="86"/>
      <c r="B15" s="138"/>
      <c r="C15" s="138"/>
      <c r="D15" s="138"/>
      <c r="E15" s="138"/>
      <c r="F15" s="138"/>
      <c r="G15" s="138"/>
      <c r="H15" s="138"/>
      <c r="I15" s="138"/>
    </row>
    <row r="16" spans="1:9" ht="12.75" customHeight="1">
      <c r="A16" s="174" t="s">
        <v>237</v>
      </c>
      <c r="B16" s="157">
        <v>14</v>
      </c>
      <c r="C16" s="157" t="s">
        <v>102</v>
      </c>
      <c r="D16" s="157" t="s">
        <v>102</v>
      </c>
      <c r="E16" s="157" t="s">
        <v>102</v>
      </c>
      <c r="F16" s="207">
        <v>50640</v>
      </c>
      <c r="G16" s="157" t="s">
        <v>102</v>
      </c>
      <c r="H16" s="157" t="s">
        <v>102</v>
      </c>
      <c r="I16" s="157">
        <v>50654</v>
      </c>
    </row>
    <row r="17" spans="1:9" ht="12.75" customHeight="1">
      <c r="A17" s="86"/>
      <c r="B17" s="138"/>
      <c r="C17" s="138"/>
      <c r="D17" s="138"/>
      <c r="E17" s="138"/>
      <c r="F17" s="138"/>
      <c r="G17" s="138"/>
      <c r="H17" s="138"/>
      <c r="I17" s="138"/>
    </row>
    <row r="18" spans="1:9" ht="12.75" customHeight="1">
      <c r="A18" s="86" t="s">
        <v>238</v>
      </c>
      <c r="B18" s="152">
        <v>8632</v>
      </c>
      <c r="C18" s="152">
        <v>2957</v>
      </c>
      <c r="D18" s="152">
        <v>710</v>
      </c>
      <c r="E18" s="138" t="s">
        <v>102</v>
      </c>
      <c r="F18" s="152">
        <v>107087</v>
      </c>
      <c r="G18" s="138" t="s">
        <v>102</v>
      </c>
      <c r="H18" s="138">
        <v>817</v>
      </c>
      <c r="I18" s="138">
        <v>120203</v>
      </c>
    </row>
    <row r="19" spans="1:9" ht="12.75" customHeight="1">
      <c r="A19" s="86" t="s">
        <v>239</v>
      </c>
      <c r="B19" s="152">
        <v>635</v>
      </c>
      <c r="C19" s="152">
        <v>7253</v>
      </c>
      <c r="D19" s="152">
        <v>1154</v>
      </c>
      <c r="E19" s="138" t="s">
        <v>102</v>
      </c>
      <c r="F19" s="152">
        <v>369434</v>
      </c>
      <c r="G19" s="138" t="s">
        <v>102</v>
      </c>
      <c r="H19" s="138">
        <v>20596</v>
      </c>
      <c r="I19" s="138">
        <v>399072</v>
      </c>
    </row>
    <row r="20" spans="1:9" ht="12.75" customHeight="1">
      <c r="A20" s="86" t="s">
        <v>240</v>
      </c>
      <c r="B20" s="152">
        <v>3354</v>
      </c>
      <c r="C20" s="152">
        <v>3358</v>
      </c>
      <c r="D20" s="152">
        <v>11566</v>
      </c>
      <c r="E20" s="138" t="s">
        <v>102</v>
      </c>
      <c r="F20" s="152">
        <v>575478</v>
      </c>
      <c r="G20" s="138" t="s">
        <v>102</v>
      </c>
      <c r="H20" s="138">
        <v>8218</v>
      </c>
      <c r="I20" s="138">
        <v>601974</v>
      </c>
    </row>
    <row r="21" spans="1:9" ht="12.75" customHeight="1">
      <c r="A21" s="174" t="s">
        <v>352</v>
      </c>
      <c r="B21" s="157">
        <v>12621</v>
      </c>
      <c r="C21" s="157">
        <v>13568</v>
      </c>
      <c r="D21" s="157">
        <v>13430</v>
      </c>
      <c r="E21" s="157" t="s">
        <v>102</v>
      </c>
      <c r="F21" s="157">
        <v>1051999</v>
      </c>
      <c r="G21" s="157" t="s">
        <v>102</v>
      </c>
      <c r="H21" s="157">
        <v>29631</v>
      </c>
      <c r="I21" s="157">
        <v>1121249</v>
      </c>
    </row>
    <row r="22" spans="1:10" ht="12.75" customHeight="1">
      <c r="A22" s="86"/>
      <c r="B22" s="138"/>
      <c r="C22" s="138"/>
      <c r="D22" s="138"/>
      <c r="E22" s="138"/>
      <c r="F22" s="138"/>
      <c r="G22" s="138"/>
      <c r="H22" s="138"/>
      <c r="I22" s="138"/>
      <c r="J22" s="205"/>
    </row>
    <row r="23" spans="1:9" ht="12.75" customHeight="1">
      <c r="A23" s="174" t="s">
        <v>241</v>
      </c>
      <c r="B23" s="207">
        <v>24238</v>
      </c>
      <c r="C23" s="207">
        <v>19391</v>
      </c>
      <c r="D23" s="157" t="s">
        <v>102</v>
      </c>
      <c r="E23" s="207" t="s">
        <v>102</v>
      </c>
      <c r="F23" s="207">
        <v>25148</v>
      </c>
      <c r="G23" s="157">
        <v>128</v>
      </c>
      <c r="H23" s="157">
        <v>10046</v>
      </c>
      <c r="I23" s="157">
        <v>78951</v>
      </c>
    </row>
    <row r="24" spans="1:9" ht="12.75" customHeight="1">
      <c r="A24" s="86"/>
      <c r="B24" s="138"/>
      <c r="C24" s="138"/>
      <c r="D24" s="138"/>
      <c r="E24" s="138"/>
      <c r="F24" s="138"/>
      <c r="G24" s="138"/>
      <c r="H24" s="138"/>
      <c r="I24" s="138"/>
    </row>
    <row r="25" spans="1:9" ht="12.75" customHeight="1">
      <c r="A25" s="174" t="s">
        <v>242</v>
      </c>
      <c r="B25" s="207">
        <v>34526</v>
      </c>
      <c r="C25" s="157">
        <v>458</v>
      </c>
      <c r="D25" s="157" t="s">
        <v>102</v>
      </c>
      <c r="E25" s="157" t="s">
        <v>102</v>
      </c>
      <c r="F25" s="157" t="s">
        <v>102</v>
      </c>
      <c r="G25" s="157" t="s">
        <v>102</v>
      </c>
      <c r="H25" s="157">
        <v>5000</v>
      </c>
      <c r="I25" s="157">
        <v>39984</v>
      </c>
    </row>
    <row r="26" spans="1:9" ht="12.75" customHeight="1">
      <c r="A26" s="86"/>
      <c r="B26" s="138"/>
      <c r="C26" s="138"/>
      <c r="D26" s="138"/>
      <c r="E26" s="138"/>
      <c r="F26" s="138"/>
      <c r="G26" s="138"/>
      <c r="H26" s="138"/>
      <c r="I26" s="138"/>
    </row>
    <row r="27" spans="1:9" ht="12.75" customHeight="1">
      <c r="A27" s="86" t="s">
        <v>243</v>
      </c>
      <c r="B27" s="152">
        <v>16802</v>
      </c>
      <c r="C27" s="138">
        <v>1798</v>
      </c>
      <c r="D27" s="138" t="s">
        <v>102</v>
      </c>
      <c r="E27" s="138">
        <v>2185</v>
      </c>
      <c r="F27" s="138" t="s">
        <v>102</v>
      </c>
      <c r="G27" s="138" t="s">
        <v>102</v>
      </c>
      <c r="H27" s="138">
        <v>235</v>
      </c>
      <c r="I27" s="138">
        <v>21020</v>
      </c>
    </row>
    <row r="28" spans="1:9" ht="12.75" customHeight="1">
      <c r="A28" s="86" t="s">
        <v>244</v>
      </c>
      <c r="B28" s="152">
        <v>62469</v>
      </c>
      <c r="C28" s="152">
        <v>12548</v>
      </c>
      <c r="D28" s="152">
        <v>8671</v>
      </c>
      <c r="E28" s="152">
        <v>1745</v>
      </c>
      <c r="F28" s="138" t="s">
        <v>102</v>
      </c>
      <c r="G28" s="138" t="s">
        <v>102</v>
      </c>
      <c r="H28" s="138" t="s">
        <v>102</v>
      </c>
      <c r="I28" s="138">
        <v>85433</v>
      </c>
    </row>
    <row r="29" spans="1:9" ht="12.75" customHeight="1">
      <c r="A29" s="86" t="s">
        <v>245</v>
      </c>
      <c r="B29" s="152">
        <v>3283</v>
      </c>
      <c r="C29" s="152">
        <v>857</v>
      </c>
      <c r="D29" s="152" t="s">
        <v>102</v>
      </c>
      <c r="E29" s="152">
        <v>75</v>
      </c>
      <c r="F29" s="138" t="s">
        <v>102</v>
      </c>
      <c r="G29" s="138" t="s">
        <v>102</v>
      </c>
      <c r="H29" s="138">
        <v>11</v>
      </c>
      <c r="I29" s="138">
        <v>4226</v>
      </c>
    </row>
    <row r="30" spans="1:9" ht="12.75" customHeight="1">
      <c r="A30" s="174" t="s">
        <v>351</v>
      </c>
      <c r="B30" s="157">
        <v>82554</v>
      </c>
      <c r="C30" s="157">
        <v>15203</v>
      </c>
      <c r="D30" s="157">
        <v>8671</v>
      </c>
      <c r="E30" s="157">
        <v>4005</v>
      </c>
      <c r="F30" s="157" t="s">
        <v>102</v>
      </c>
      <c r="G30" s="157" t="s">
        <v>102</v>
      </c>
      <c r="H30" s="157">
        <v>246</v>
      </c>
      <c r="I30" s="157">
        <v>110679</v>
      </c>
    </row>
    <row r="31" spans="1:9" ht="12.75" customHeight="1">
      <c r="A31" s="86"/>
      <c r="B31" s="138"/>
      <c r="C31" s="138"/>
      <c r="D31" s="138"/>
      <c r="E31" s="138"/>
      <c r="F31" s="138"/>
      <c r="G31" s="138"/>
      <c r="H31" s="138"/>
      <c r="I31" s="138"/>
    </row>
    <row r="32" spans="1:9" ht="12.75" customHeight="1">
      <c r="A32" s="86" t="s">
        <v>246</v>
      </c>
      <c r="B32" s="152">
        <v>91014</v>
      </c>
      <c r="C32" s="152">
        <v>41074</v>
      </c>
      <c r="D32" s="152">
        <v>2210</v>
      </c>
      <c r="E32" s="152">
        <v>43260</v>
      </c>
      <c r="F32" s="152">
        <v>2053</v>
      </c>
      <c r="G32" s="138">
        <v>21696</v>
      </c>
      <c r="H32" s="138">
        <v>5078</v>
      </c>
      <c r="I32" s="138">
        <v>206385</v>
      </c>
    </row>
    <row r="33" spans="1:9" ht="12.75" customHeight="1">
      <c r="A33" s="86" t="s">
        <v>247</v>
      </c>
      <c r="B33" s="152">
        <v>29927</v>
      </c>
      <c r="C33" s="152">
        <v>3792</v>
      </c>
      <c r="D33" s="152">
        <v>9453</v>
      </c>
      <c r="E33" s="152">
        <v>17041</v>
      </c>
      <c r="F33" s="152">
        <v>9881</v>
      </c>
      <c r="G33" s="138">
        <v>7401</v>
      </c>
      <c r="H33" s="138">
        <v>6385</v>
      </c>
      <c r="I33" s="138">
        <v>83880</v>
      </c>
    </row>
    <row r="34" spans="1:9" ht="12.75" customHeight="1">
      <c r="A34" s="86" t="s">
        <v>248</v>
      </c>
      <c r="B34" s="152">
        <v>28712</v>
      </c>
      <c r="C34" s="152">
        <v>44434</v>
      </c>
      <c r="D34" s="138" t="s">
        <v>102</v>
      </c>
      <c r="E34" s="152">
        <v>61</v>
      </c>
      <c r="F34" s="138" t="s">
        <v>102</v>
      </c>
      <c r="G34" s="138">
        <v>1440</v>
      </c>
      <c r="H34" s="138">
        <v>523</v>
      </c>
      <c r="I34" s="138">
        <v>75170</v>
      </c>
    </row>
    <row r="35" spans="1:9" ht="12.75" customHeight="1">
      <c r="A35" s="86" t="s">
        <v>249</v>
      </c>
      <c r="B35" s="152">
        <v>543</v>
      </c>
      <c r="C35" s="152">
        <v>1791</v>
      </c>
      <c r="D35" s="152">
        <v>62</v>
      </c>
      <c r="E35" s="152">
        <v>7140</v>
      </c>
      <c r="F35" s="138" t="s">
        <v>102</v>
      </c>
      <c r="G35" s="138">
        <v>5</v>
      </c>
      <c r="H35" s="138" t="s">
        <v>102</v>
      </c>
      <c r="I35" s="138">
        <v>9541</v>
      </c>
    </row>
    <row r="36" spans="1:9" ht="12.75" customHeight="1">
      <c r="A36" s="174" t="s">
        <v>250</v>
      </c>
      <c r="B36" s="157">
        <v>150196</v>
      </c>
      <c r="C36" s="157">
        <v>91091</v>
      </c>
      <c r="D36" s="157">
        <v>11725</v>
      </c>
      <c r="E36" s="157">
        <v>67502</v>
      </c>
      <c r="F36" s="157">
        <v>11934</v>
      </c>
      <c r="G36" s="157">
        <v>30542</v>
      </c>
      <c r="H36" s="157">
        <v>11986</v>
      </c>
      <c r="I36" s="157">
        <v>374976</v>
      </c>
    </row>
    <row r="37" spans="1:9" ht="12.75" customHeight="1">
      <c r="A37" s="86"/>
      <c r="B37" s="138"/>
      <c r="C37" s="138"/>
      <c r="D37" s="138"/>
      <c r="E37" s="138"/>
      <c r="F37" s="138"/>
      <c r="G37" s="138"/>
      <c r="H37" s="138"/>
      <c r="I37" s="138"/>
    </row>
    <row r="38" spans="1:9" ht="12.75" customHeight="1">
      <c r="A38" s="174" t="s">
        <v>251</v>
      </c>
      <c r="B38" s="157" t="s">
        <v>102</v>
      </c>
      <c r="C38" s="157" t="s">
        <v>102</v>
      </c>
      <c r="D38" s="157" t="s">
        <v>102</v>
      </c>
      <c r="E38" s="207">
        <v>5651</v>
      </c>
      <c r="F38" s="157" t="s">
        <v>102</v>
      </c>
      <c r="G38" s="157" t="s">
        <v>102</v>
      </c>
      <c r="H38" s="157" t="s">
        <v>102</v>
      </c>
      <c r="I38" s="157">
        <v>5651</v>
      </c>
    </row>
    <row r="39" spans="1:9" ht="12.75" customHeight="1">
      <c r="A39" s="86"/>
      <c r="B39" s="138"/>
      <c r="C39" s="138"/>
      <c r="D39" s="138"/>
      <c r="E39" s="138"/>
      <c r="F39" s="138"/>
      <c r="G39" s="138"/>
      <c r="H39" s="138"/>
      <c r="I39" s="138"/>
    </row>
    <row r="40" spans="1:9" ht="12.75" customHeight="1">
      <c r="A40" s="86" t="s">
        <v>252</v>
      </c>
      <c r="B40" s="152">
        <v>9437</v>
      </c>
      <c r="C40" s="152" t="s">
        <v>102</v>
      </c>
      <c r="D40" s="152">
        <v>79459</v>
      </c>
      <c r="E40" s="138" t="s">
        <v>102</v>
      </c>
      <c r="F40" s="138" t="s">
        <v>102</v>
      </c>
      <c r="G40" s="138">
        <v>1154</v>
      </c>
      <c r="H40" s="138" t="s">
        <v>102</v>
      </c>
      <c r="I40" s="138">
        <v>90050</v>
      </c>
    </row>
    <row r="41" spans="1:9" ht="12.75" customHeight="1">
      <c r="A41" s="86" t="s">
        <v>253</v>
      </c>
      <c r="B41" s="152">
        <v>80992</v>
      </c>
      <c r="C41" s="152">
        <v>1455</v>
      </c>
      <c r="D41" s="152">
        <v>13190</v>
      </c>
      <c r="E41" s="138" t="s">
        <v>102</v>
      </c>
      <c r="F41" s="152">
        <v>5642</v>
      </c>
      <c r="G41" s="138">
        <v>113</v>
      </c>
      <c r="H41" s="138">
        <v>178</v>
      </c>
      <c r="I41" s="138">
        <v>101570</v>
      </c>
    </row>
    <row r="42" spans="1:9" ht="12.75" customHeight="1">
      <c r="A42" s="86" t="s">
        <v>254</v>
      </c>
      <c r="B42" s="152">
        <v>43358</v>
      </c>
      <c r="C42" s="152">
        <v>38444</v>
      </c>
      <c r="D42" s="152">
        <v>59807</v>
      </c>
      <c r="E42" s="138" t="s">
        <v>102</v>
      </c>
      <c r="F42" s="138">
        <v>5850</v>
      </c>
      <c r="G42" s="138" t="s">
        <v>102</v>
      </c>
      <c r="H42" s="138">
        <v>23515</v>
      </c>
      <c r="I42" s="138">
        <v>170974</v>
      </c>
    </row>
    <row r="43" spans="1:9" ht="12.75" customHeight="1">
      <c r="A43" s="86" t="s">
        <v>255</v>
      </c>
      <c r="B43" s="152">
        <v>20583</v>
      </c>
      <c r="C43" s="152">
        <v>13448</v>
      </c>
      <c r="D43" s="152">
        <v>5029</v>
      </c>
      <c r="E43" s="138">
        <v>800</v>
      </c>
      <c r="F43" s="138" t="s">
        <v>102</v>
      </c>
      <c r="G43" s="138" t="s">
        <v>102</v>
      </c>
      <c r="H43" s="138" t="s">
        <v>102</v>
      </c>
      <c r="I43" s="138">
        <v>39860</v>
      </c>
    </row>
    <row r="44" spans="1:9" ht="12.75" customHeight="1">
      <c r="A44" s="86" t="s">
        <v>256</v>
      </c>
      <c r="B44" s="152">
        <v>3723</v>
      </c>
      <c r="C44" s="138" t="s">
        <v>102</v>
      </c>
      <c r="D44" s="152">
        <v>27598</v>
      </c>
      <c r="E44" s="138" t="s">
        <v>102</v>
      </c>
      <c r="F44" s="138">
        <v>588</v>
      </c>
      <c r="G44" s="138" t="s">
        <v>102</v>
      </c>
      <c r="H44" s="138">
        <v>244</v>
      </c>
      <c r="I44" s="138">
        <v>32153</v>
      </c>
    </row>
    <row r="45" spans="1:9" ht="12.75" customHeight="1">
      <c r="A45" s="86" t="s">
        <v>257</v>
      </c>
      <c r="B45" s="152">
        <v>54570</v>
      </c>
      <c r="C45" s="138" t="s">
        <v>102</v>
      </c>
      <c r="D45" s="152">
        <v>90102</v>
      </c>
      <c r="E45" s="152" t="s">
        <v>102</v>
      </c>
      <c r="F45" s="138" t="s">
        <v>102</v>
      </c>
      <c r="G45" s="138">
        <v>2581</v>
      </c>
      <c r="H45" s="138">
        <v>56</v>
      </c>
      <c r="I45" s="138">
        <v>147309</v>
      </c>
    </row>
    <row r="46" spans="1:9" ht="12.75" customHeight="1">
      <c r="A46" s="86" t="s">
        <v>258</v>
      </c>
      <c r="B46" s="152">
        <v>84962</v>
      </c>
      <c r="C46" s="152">
        <v>2088</v>
      </c>
      <c r="D46" s="152">
        <v>139284</v>
      </c>
      <c r="E46" s="138" t="s">
        <v>102</v>
      </c>
      <c r="F46" s="138" t="s">
        <v>102</v>
      </c>
      <c r="G46" s="138" t="s">
        <v>102</v>
      </c>
      <c r="H46" s="138">
        <v>644</v>
      </c>
      <c r="I46" s="138">
        <v>226978</v>
      </c>
    </row>
    <row r="47" spans="1:9" ht="12.75" customHeight="1">
      <c r="A47" s="86" t="s">
        <v>259</v>
      </c>
      <c r="B47" s="138" t="s">
        <v>102</v>
      </c>
      <c r="C47" s="138" t="s">
        <v>102</v>
      </c>
      <c r="D47" s="152">
        <v>31244</v>
      </c>
      <c r="E47" s="138">
        <v>502</v>
      </c>
      <c r="F47" s="138" t="s">
        <v>102</v>
      </c>
      <c r="G47" s="138">
        <v>35004</v>
      </c>
      <c r="H47" s="138" t="s">
        <v>102</v>
      </c>
      <c r="I47" s="138">
        <v>66750</v>
      </c>
    </row>
    <row r="48" spans="1:9" ht="12.75" customHeight="1">
      <c r="A48" s="86" t="s">
        <v>260</v>
      </c>
      <c r="B48" s="152">
        <v>31958</v>
      </c>
      <c r="C48" s="152">
        <v>25183</v>
      </c>
      <c r="D48" s="152">
        <v>10856</v>
      </c>
      <c r="E48" s="138" t="s">
        <v>102</v>
      </c>
      <c r="F48" s="138" t="s">
        <v>102</v>
      </c>
      <c r="G48" s="138" t="s">
        <v>102</v>
      </c>
      <c r="H48" s="138" t="s">
        <v>102</v>
      </c>
      <c r="I48" s="138">
        <v>67997</v>
      </c>
    </row>
    <row r="49" spans="1:9" ht="12.75" customHeight="1">
      <c r="A49" s="174" t="s">
        <v>353</v>
      </c>
      <c r="B49" s="157">
        <v>329583</v>
      </c>
      <c r="C49" s="157">
        <v>80618</v>
      </c>
      <c r="D49" s="157">
        <v>456569</v>
      </c>
      <c r="E49" s="157">
        <v>1302</v>
      </c>
      <c r="F49" s="157">
        <v>12080</v>
      </c>
      <c r="G49" s="157">
        <v>38852</v>
      </c>
      <c r="H49" s="157">
        <v>24637</v>
      </c>
      <c r="I49" s="157">
        <v>943641</v>
      </c>
    </row>
    <row r="50" spans="1:9" ht="12.75" customHeight="1">
      <c r="A50" s="86"/>
      <c r="B50" s="138"/>
      <c r="C50" s="138"/>
      <c r="D50" s="138"/>
      <c r="E50" s="138"/>
      <c r="F50" s="138"/>
      <c r="G50" s="138"/>
      <c r="H50" s="138"/>
      <c r="I50" s="138"/>
    </row>
    <row r="51" spans="1:9" ht="12.75" customHeight="1">
      <c r="A51" s="174" t="s">
        <v>261</v>
      </c>
      <c r="B51" s="207">
        <v>26400</v>
      </c>
      <c r="C51" s="157" t="s">
        <v>102</v>
      </c>
      <c r="D51" s="207">
        <v>6699</v>
      </c>
      <c r="E51" s="207">
        <v>94</v>
      </c>
      <c r="F51" s="157" t="s">
        <v>102</v>
      </c>
      <c r="G51" s="157">
        <v>1283</v>
      </c>
      <c r="H51" s="157" t="s">
        <v>102</v>
      </c>
      <c r="I51" s="157">
        <v>34476</v>
      </c>
    </row>
    <row r="52" spans="1:9" ht="12.75" customHeight="1">
      <c r="A52" s="86"/>
      <c r="B52" s="138"/>
      <c r="C52" s="138"/>
      <c r="D52" s="138"/>
      <c r="E52" s="138"/>
      <c r="F52" s="138"/>
      <c r="G52" s="138"/>
      <c r="H52" s="138"/>
      <c r="I52" s="138"/>
    </row>
    <row r="53" spans="1:9" ht="12.75" customHeight="1">
      <c r="A53" s="86" t="s">
        <v>262</v>
      </c>
      <c r="B53" s="138" t="s">
        <v>102</v>
      </c>
      <c r="C53" s="152">
        <v>3739</v>
      </c>
      <c r="D53" s="152">
        <v>19158</v>
      </c>
      <c r="E53" s="152">
        <v>60943</v>
      </c>
      <c r="F53" s="138" t="s">
        <v>102</v>
      </c>
      <c r="G53" s="138" t="s">
        <v>102</v>
      </c>
      <c r="H53" s="138" t="s">
        <v>102</v>
      </c>
      <c r="I53" s="138">
        <v>83840</v>
      </c>
    </row>
    <row r="54" spans="1:9" ht="12.75" customHeight="1">
      <c r="A54" s="86" t="s">
        <v>263</v>
      </c>
      <c r="B54" s="138" t="s">
        <v>102</v>
      </c>
      <c r="C54" s="138" t="s">
        <v>102</v>
      </c>
      <c r="D54" s="152">
        <v>67385</v>
      </c>
      <c r="E54" s="138">
        <v>33</v>
      </c>
      <c r="F54" s="138" t="s">
        <v>102</v>
      </c>
      <c r="G54" s="138">
        <v>8</v>
      </c>
      <c r="H54" s="138">
        <v>2</v>
      </c>
      <c r="I54" s="138">
        <v>67428</v>
      </c>
    </row>
    <row r="55" spans="1:9" ht="12.75" customHeight="1">
      <c r="A55" s="86" t="s">
        <v>264</v>
      </c>
      <c r="B55" s="152">
        <v>73889</v>
      </c>
      <c r="C55" s="152">
        <v>59500</v>
      </c>
      <c r="D55" s="152">
        <v>2103</v>
      </c>
      <c r="E55" s="152" t="s">
        <v>102</v>
      </c>
      <c r="F55" s="138" t="s">
        <v>102</v>
      </c>
      <c r="G55" s="138">
        <v>36351</v>
      </c>
      <c r="H55" s="138" t="s">
        <v>102</v>
      </c>
      <c r="I55" s="138">
        <v>171843</v>
      </c>
    </row>
    <row r="56" spans="1:9" ht="12.75" customHeight="1">
      <c r="A56" s="86" t="s">
        <v>265</v>
      </c>
      <c r="B56" s="152">
        <v>4845</v>
      </c>
      <c r="C56" s="152">
        <v>10829</v>
      </c>
      <c r="D56" s="152" t="s">
        <v>102</v>
      </c>
      <c r="E56" s="152" t="s">
        <v>102</v>
      </c>
      <c r="F56" s="138" t="s">
        <v>102</v>
      </c>
      <c r="G56" s="138">
        <v>11053</v>
      </c>
      <c r="H56" s="138" t="s">
        <v>102</v>
      </c>
      <c r="I56" s="138">
        <v>26727</v>
      </c>
    </row>
    <row r="57" spans="1:9" ht="12.75" customHeight="1">
      <c r="A57" s="86" t="s">
        <v>266</v>
      </c>
      <c r="B57" s="138" t="s">
        <v>102</v>
      </c>
      <c r="C57" s="138" t="s">
        <v>102</v>
      </c>
      <c r="D57" s="152">
        <v>11263</v>
      </c>
      <c r="E57" s="138" t="s">
        <v>102</v>
      </c>
      <c r="F57" s="138" t="s">
        <v>102</v>
      </c>
      <c r="G57" s="138">
        <v>1200</v>
      </c>
      <c r="H57" s="138" t="s">
        <v>102</v>
      </c>
      <c r="I57" s="138">
        <v>12463</v>
      </c>
    </row>
    <row r="58" spans="1:9" ht="12.75" customHeight="1">
      <c r="A58" s="174" t="s">
        <v>267</v>
      </c>
      <c r="B58" s="157">
        <v>78734</v>
      </c>
      <c r="C58" s="157">
        <v>74068</v>
      </c>
      <c r="D58" s="157">
        <v>99909</v>
      </c>
      <c r="E58" s="157">
        <v>60976</v>
      </c>
      <c r="F58" s="157" t="s">
        <v>102</v>
      </c>
      <c r="G58" s="157">
        <v>48612</v>
      </c>
      <c r="H58" s="157">
        <v>2</v>
      </c>
      <c r="I58" s="157">
        <v>362301</v>
      </c>
    </row>
    <row r="59" spans="1:9" ht="12.75" customHeight="1">
      <c r="A59" s="86"/>
      <c r="B59" s="138"/>
      <c r="C59" s="138"/>
      <c r="D59" s="138"/>
      <c r="E59" s="138"/>
      <c r="F59" s="138"/>
      <c r="G59" s="138"/>
      <c r="H59" s="138"/>
      <c r="I59" s="138"/>
    </row>
    <row r="60" spans="1:9" ht="12.75" customHeight="1">
      <c r="A60" s="86" t="s">
        <v>268</v>
      </c>
      <c r="B60" s="138" t="s">
        <v>102</v>
      </c>
      <c r="C60" s="138" t="s">
        <v>102</v>
      </c>
      <c r="D60" s="138" t="s">
        <v>102</v>
      </c>
      <c r="E60" s="152">
        <v>3298</v>
      </c>
      <c r="F60" s="138" t="s">
        <v>102</v>
      </c>
      <c r="G60" s="138" t="s">
        <v>102</v>
      </c>
      <c r="H60" s="138" t="s">
        <v>102</v>
      </c>
      <c r="I60" s="138">
        <v>3298</v>
      </c>
    </row>
    <row r="61" spans="1:9" ht="12.75" customHeight="1">
      <c r="A61" s="86" t="s">
        <v>269</v>
      </c>
      <c r="B61" s="152">
        <v>159</v>
      </c>
      <c r="C61" s="152">
        <v>7655</v>
      </c>
      <c r="D61" s="152">
        <v>736</v>
      </c>
      <c r="E61" s="152">
        <v>4091</v>
      </c>
      <c r="F61" s="138" t="s">
        <v>102</v>
      </c>
      <c r="G61" s="138" t="s">
        <v>102</v>
      </c>
      <c r="H61" s="138" t="s">
        <v>102</v>
      </c>
      <c r="I61" s="138">
        <v>12641</v>
      </c>
    </row>
    <row r="62" spans="1:9" ht="12.75" customHeight="1">
      <c r="A62" s="86" t="s">
        <v>270</v>
      </c>
      <c r="B62" s="138" t="s">
        <v>102</v>
      </c>
      <c r="C62" s="138">
        <v>1</v>
      </c>
      <c r="D62" s="152">
        <v>8063</v>
      </c>
      <c r="E62" s="138">
        <v>78144</v>
      </c>
      <c r="F62" s="138" t="s">
        <v>102</v>
      </c>
      <c r="G62" s="138">
        <v>263</v>
      </c>
      <c r="H62" s="138" t="s">
        <v>102</v>
      </c>
      <c r="I62" s="138">
        <v>86471</v>
      </c>
    </row>
    <row r="63" spans="1:9" ht="12.75" customHeight="1">
      <c r="A63" s="174" t="s">
        <v>271</v>
      </c>
      <c r="B63" s="157">
        <v>159</v>
      </c>
      <c r="C63" s="157">
        <v>7656</v>
      </c>
      <c r="D63" s="157">
        <v>8799</v>
      </c>
      <c r="E63" s="157">
        <v>85533</v>
      </c>
      <c r="F63" s="157" t="s">
        <v>102</v>
      </c>
      <c r="G63" s="157">
        <v>263</v>
      </c>
      <c r="H63" s="157" t="s">
        <v>102</v>
      </c>
      <c r="I63" s="157">
        <v>102410</v>
      </c>
    </row>
    <row r="64" spans="1:9" ht="12.75" customHeight="1">
      <c r="A64" s="86"/>
      <c r="B64" s="138"/>
      <c r="C64" s="138"/>
      <c r="D64" s="138"/>
      <c r="E64" s="138"/>
      <c r="F64" s="138"/>
      <c r="G64" s="138"/>
      <c r="H64" s="138"/>
      <c r="I64" s="138"/>
    </row>
    <row r="65" spans="1:9" ht="12.75" customHeight="1">
      <c r="A65" s="174" t="s">
        <v>272</v>
      </c>
      <c r="B65" s="157" t="s">
        <v>102</v>
      </c>
      <c r="C65" s="157" t="s">
        <v>102</v>
      </c>
      <c r="D65" s="157" t="s">
        <v>102</v>
      </c>
      <c r="E65" s="207">
        <v>9284</v>
      </c>
      <c r="F65" s="157" t="s">
        <v>102</v>
      </c>
      <c r="G65" s="157" t="s">
        <v>102</v>
      </c>
      <c r="H65" s="157" t="s">
        <v>102</v>
      </c>
      <c r="I65" s="157">
        <v>9284</v>
      </c>
    </row>
    <row r="66" spans="1:9" ht="12.75" customHeight="1">
      <c r="A66" s="86"/>
      <c r="B66" s="138"/>
      <c r="C66" s="138"/>
      <c r="D66" s="138"/>
      <c r="E66" s="138"/>
      <c r="F66" s="138"/>
      <c r="G66" s="138"/>
      <c r="H66" s="138"/>
      <c r="I66" s="138"/>
    </row>
    <row r="67" spans="1:9" ht="12.75" customHeight="1">
      <c r="A67" s="86" t="s">
        <v>273</v>
      </c>
      <c r="B67" s="138" t="s">
        <v>102</v>
      </c>
      <c r="C67" s="138" t="s">
        <v>102</v>
      </c>
      <c r="D67" s="152" t="s">
        <v>102</v>
      </c>
      <c r="E67" s="138">
        <v>4230</v>
      </c>
      <c r="F67" s="138" t="s">
        <v>102</v>
      </c>
      <c r="G67" s="138">
        <v>11348</v>
      </c>
      <c r="H67" s="138" t="s">
        <v>102</v>
      </c>
      <c r="I67" s="138">
        <v>15578</v>
      </c>
    </row>
    <row r="68" spans="1:9" ht="12.75" customHeight="1">
      <c r="A68" s="86" t="s">
        <v>274</v>
      </c>
      <c r="B68" s="152" t="s">
        <v>102</v>
      </c>
      <c r="C68" s="138" t="s">
        <v>102</v>
      </c>
      <c r="D68" s="152">
        <v>187160</v>
      </c>
      <c r="E68" s="138" t="s">
        <v>102</v>
      </c>
      <c r="F68" s="138" t="s">
        <v>102</v>
      </c>
      <c r="G68" s="138" t="s">
        <v>102</v>
      </c>
      <c r="H68" s="138" t="s">
        <v>102</v>
      </c>
      <c r="I68" s="138">
        <v>187160</v>
      </c>
    </row>
    <row r="69" spans="1:9" ht="12.75" customHeight="1">
      <c r="A69" s="174" t="s">
        <v>275</v>
      </c>
      <c r="B69" s="157" t="s">
        <v>102</v>
      </c>
      <c r="C69" s="157" t="s">
        <v>102</v>
      </c>
      <c r="D69" s="157">
        <v>187160</v>
      </c>
      <c r="E69" s="157">
        <v>4230</v>
      </c>
      <c r="F69" s="157" t="s">
        <v>102</v>
      </c>
      <c r="G69" s="157">
        <v>11348</v>
      </c>
      <c r="H69" s="157" t="s">
        <v>102</v>
      </c>
      <c r="I69" s="157">
        <v>202738</v>
      </c>
    </row>
    <row r="70" spans="1:9" ht="12.75" customHeight="1">
      <c r="A70" s="86"/>
      <c r="B70" s="138"/>
      <c r="C70" s="138"/>
      <c r="D70" s="138"/>
      <c r="E70" s="138"/>
      <c r="F70" s="138"/>
      <c r="G70" s="138"/>
      <c r="H70" s="138"/>
      <c r="I70" s="138"/>
    </row>
    <row r="71" spans="1:9" ht="12.75" customHeight="1">
      <c r="A71" s="86" t="s">
        <v>276</v>
      </c>
      <c r="B71" s="138" t="s">
        <v>102</v>
      </c>
      <c r="C71" s="138" t="s">
        <v>102</v>
      </c>
      <c r="D71" s="138" t="s">
        <v>102</v>
      </c>
      <c r="E71" s="152" t="s">
        <v>102</v>
      </c>
      <c r="F71" s="138" t="s">
        <v>102</v>
      </c>
      <c r="G71" s="138" t="s">
        <v>102</v>
      </c>
      <c r="H71" s="138" t="s">
        <v>102</v>
      </c>
      <c r="I71" s="138" t="s">
        <v>102</v>
      </c>
    </row>
    <row r="72" spans="1:9" ht="12.75" customHeight="1">
      <c r="A72" s="86" t="s">
        <v>277</v>
      </c>
      <c r="B72" s="138" t="s">
        <v>102</v>
      </c>
      <c r="C72" s="138" t="s">
        <v>102</v>
      </c>
      <c r="D72" s="138" t="s">
        <v>102</v>
      </c>
      <c r="E72" s="152">
        <v>19</v>
      </c>
      <c r="F72" s="138" t="s">
        <v>102</v>
      </c>
      <c r="G72" s="138">
        <v>592</v>
      </c>
      <c r="H72" s="138">
        <v>2</v>
      </c>
      <c r="I72" s="138">
        <v>613</v>
      </c>
    </row>
    <row r="73" spans="1:9" ht="12.75" customHeight="1">
      <c r="A73" s="86" t="s">
        <v>278</v>
      </c>
      <c r="B73" s="138" t="s">
        <v>102</v>
      </c>
      <c r="C73" s="138" t="s">
        <v>102</v>
      </c>
      <c r="D73" s="152">
        <v>41</v>
      </c>
      <c r="E73" s="138" t="s">
        <v>102</v>
      </c>
      <c r="F73" s="152" t="s">
        <v>102</v>
      </c>
      <c r="G73" s="138">
        <v>821</v>
      </c>
      <c r="H73" s="138" t="s">
        <v>102</v>
      </c>
      <c r="I73" s="138">
        <v>862</v>
      </c>
    </row>
    <row r="74" spans="1:9" ht="12.75" customHeight="1">
      <c r="A74" s="86" t="s">
        <v>279</v>
      </c>
      <c r="B74" s="152" t="s">
        <v>102</v>
      </c>
      <c r="C74" s="152">
        <v>34</v>
      </c>
      <c r="D74" s="152">
        <v>184</v>
      </c>
      <c r="E74" s="152">
        <v>87</v>
      </c>
      <c r="F74" s="138" t="s">
        <v>102</v>
      </c>
      <c r="G74" s="138">
        <v>5</v>
      </c>
      <c r="H74" s="138">
        <v>1</v>
      </c>
      <c r="I74" s="138">
        <v>311</v>
      </c>
    </row>
    <row r="75" spans="1:9" ht="12.75" customHeight="1">
      <c r="A75" s="86" t="s">
        <v>280</v>
      </c>
      <c r="B75" s="138" t="s">
        <v>102</v>
      </c>
      <c r="C75" s="138" t="s">
        <v>102</v>
      </c>
      <c r="D75" s="152">
        <v>539</v>
      </c>
      <c r="E75" s="138" t="s">
        <v>102</v>
      </c>
      <c r="F75" s="138" t="s">
        <v>102</v>
      </c>
      <c r="G75" s="138">
        <v>8181</v>
      </c>
      <c r="H75" s="138" t="s">
        <v>102</v>
      </c>
      <c r="I75" s="138">
        <v>8720</v>
      </c>
    </row>
    <row r="76" spans="1:9" ht="12.75" customHeight="1">
      <c r="A76" s="86" t="s">
        <v>281</v>
      </c>
      <c r="B76" s="152" t="s">
        <v>102</v>
      </c>
      <c r="C76" s="152">
        <v>251</v>
      </c>
      <c r="D76" s="152">
        <v>92</v>
      </c>
      <c r="E76" s="152">
        <v>423</v>
      </c>
      <c r="F76" s="138" t="s">
        <v>102</v>
      </c>
      <c r="G76" s="138" t="s">
        <v>102</v>
      </c>
      <c r="H76" s="138" t="s">
        <v>102</v>
      </c>
      <c r="I76" s="138">
        <v>766</v>
      </c>
    </row>
    <row r="77" spans="1:9" ht="12.75" customHeight="1">
      <c r="A77" s="86" t="s">
        <v>282</v>
      </c>
      <c r="B77" s="138" t="s">
        <v>102</v>
      </c>
      <c r="C77" s="138" t="s">
        <v>102</v>
      </c>
      <c r="D77" s="152">
        <v>18118</v>
      </c>
      <c r="E77" s="152">
        <v>773</v>
      </c>
      <c r="F77" s="152">
        <v>8996</v>
      </c>
      <c r="G77" s="138">
        <v>33</v>
      </c>
      <c r="H77" s="138" t="s">
        <v>102</v>
      </c>
      <c r="I77" s="138">
        <v>27920</v>
      </c>
    </row>
    <row r="78" spans="1:9" ht="12.75" customHeight="1">
      <c r="A78" s="86" t="s">
        <v>283</v>
      </c>
      <c r="B78" s="138" t="s">
        <v>102</v>
      </c>
      <c r="C78" s="138" t="s">
        <v>102</v>
      </c>
      <c r="D78" s="138" t="s">
        <v>102</v>
      </c>
      <c r="E78" s="138" t="s">
        <v>102</v>
      </c>
      <c r="F78" s="138" t="s">
        <v>102</v>
      </c>
      <c r="G78" s="138" t="s">
        <v>102</v>
      </c>
      <c r="H78" s="138" t="s">
        <v>102</v>
      </c>
      <c r="I78" s="138" t="s">
        <v>102</v>
      </c>
    </row>
    <row r="79" spans="1:9" ht="12.75" customHeight="1">
      <c r="A79" s="174" t="s">
        <v>354</v>
      </c>
      <c r="B79" s="157" t="s">
        <v>102</v>
      </c>
      <c r="C79" s="157">
        <v>285</v>
      </c>
      <c r="D79" s="157">
        <v>18974</v>
      </c>
      <c r="E79" s="157">
        <v>1302</v>
      </c>
      <c r="F79" s="157">
        <v>8996</v>
      </c>
      <c r="G79" s="157">
        <v>9632</v>
      </c>
      <c r="H79" s="157">
        <v>3</v>
      </c>
      <c r="I79" s="157">
        <v>39192</v>
      </c>
    </row>
    <row r="80" spans="1:9" ht="12.75" customHeight="1">
      <c r="A80" s="86"/>
      <c r="B80" s="138"/>
      <c r="C80" s="138"/>
      <c r="D80" s="138"/>
      <c r="E80" s="138"/>
      <c r="F80" s="138"/>
      <c r="G80" s="138"/>
      <c r="H80" s="138"/>
      <c r="I80" s="138"/>
    </row>
    <row r="81" spans="1:9" ht="12.75" customHeight="1">
      <c r="A81" s="86" t="s">
        <v>284</v>
      </c>
      <c r="B81" s="138" t="s">
        <v>102</v>
      </c>
      <c r="C81" s="138" t="s">
        <v>102</v>
      </c>
      <c r="D81" s="138" t="s">
        <v>102</v>
      </c>
      <c r="E81" s="138" t="s">
        <v>102</v>
      </c>
      <c r="F81" s="152" t="s">
        <v>102</v>
      </c>
      <c r="G81" s="138">
        <v>2510</v>
      </c>
      <c r="H81" s="138" t="s">
        <v>102</v>
      </c>
      <c r="I81" s="138">
        <v>2510</v>
      </c>
    </row>
    <row r="82" spans="1:9" ht="12.75" customHeight="1">
      <c r="A82" s="86" t="s">
        <v>285</v>
      </c>
      <c r="B82" s="138" t="s">
        <v>102</v>
      </c>
      <c r="C82" s="138" t="s">
        <v>102</v>
      </c>
      <c r="D82" s="138" t="s">
        <v>102</v>
      </c>
      <c r="E82" s="138" t="s">
        <v>102</v>
      </c>
      <c r="F82" s="152">
        <v>13830</v>
      </c>
      <c r="G82" s="138">
        <v>6350</v>
      </c>
      <c r="H82" s="138" t="s">
        <v>102</v>
      </c>
      <c r="I82" s="138">
        <v>20180</v>
      </c>
    </row>
    <row r="83" spans="1:9" ht="12.75" customHeight="1">
      <c r="A83" s="174" t="s">
        <v>286</v>
      </c>
      <c r="B83" s="157" t="s">
        <v>102</v>
      </c>
      <c r="C83" s="157" t="s">
        <v>102</v>
      </c>
      <c r="D83" s="157" t="s">
        <v>102</v>
      </c>
      <c r="E83" s="157" t="s">
        <v>102</v>
      </c>
      <c r="F83" s="157">
        <v>13830</v>
      </c>
      <c r="G83" s="157">
        <v>8860</v>
      </c>
      <c r="H83" s="157" t="s">
        <v>102</v>
      </c>
      <c r="I83" s="157">
        <v>22690</v>
      </c>
    </row>
    <row r="84" spans="1:9" ht="12.75" customHeight="1">
      <c r="A84" s="86"/>
      <c r="B84" s="138"/>
      <c r="C84" s="138"/>
      <c r="D84" s="138"/>
      <c r="E84" s="138"/>
      <c r="F84" s="138"/>
      <c r="G84" s="138"/>
      <c r="H84" s="138"/>
      <c r="I84" s="138"/>
    </row>
    <row r="85" spans="1:9" ht="12.75" customHeight="1">
      <c r="A85" s="176" t="s">
        <v>287</v>
      </c>
      <c r="B85" s="177">
        <v>769069</v>
      </c>
      <c r="C85" s="177">
        <v>302338</v>
      </c>
      <c r="D85" s="177">
        <v>2788208</v>
      </c>
      <c r="E85" s="177">
        <v>239879</v>
      </c>
      <c r="F85" s="177">
        <v>1757553</v>
      </c>
      <c r="G85" s="177">
        <v>149520</v>
      </c>
      <c r="H85" s="177">
        <v>85465</v>
      </c>
      <c r="I85" s="177">
        <v>6092032</v>
      </c>
    </row>
    <row r="86" spans="1:10" ht="12.75" customHeight="1">
      <c r="A86" s="208" t="s">
        <v>288</v>
      </c>
      <c r="B86" s="209"/>
      <c r="C86" s="210"/>
      <c r="D86" s="210"/>
      <c r="E86" s="210"/>
      <c r="F86" s="210"/>
      <c r="G86" s="210"/>
      <c r="H86" s="210"/>
      <c r="I86" s="137">
        <v>56000</v>
      </c>
      <c r="J86" s="211"/>
    </row>
    <row r="87" spans="1:10" ht="12.75" customHeight="1">
      <c r="A87" s="208" t="s">
        <v>180</v>
      </c>
      <c r="B87" s="210"/>
      <c r="C87" s="210"/>
      <c r="D87" s="210"/>
      <c r="E87" s="210"/>
      <c r="F87" s="210"/>
      <c r="G87" s="210"/>
      <c r="H87" s="210"/>
      <c r="I87" s="138">
        <v>1660972</v>
      </c>
      <c r="J87" s="86"/>
    </row>
    <row r="88" spans="1:10" ht="12.75" customHeight="1" thickBot="1">
      <c r="A88" s="179" t="s">
        <v>192</v>
      </c>
      <c r="B88" s="212"/>
      <c r="C88" s="212"/>
      <c r="D88" s="212"/>
      <c r="E88" s="212"/>
      <c r="F88" s="212"/>
      <c r="G88" s="212"/>
      <c r="H88" s="212"/>
      <c r="I88" s="142">
        <v>7809004</v>
      </c>
      <c r="J88" s="86"/>
    </row>
  </sheetData>
  <mergeCells count="3">
    <mergeCell ref="A1:I1"/>
    <mergeCell ref="A3:I3"/>
    <mergeCell ref="B5:I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88"/>
  <sheetViews>
    <sheetView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26.57421875" style="83" customWidth="1"/>
    <col min="2" max="7" width="11.7109375" style="83" customWidth="1"/>
    <col min="8" max="9" width="12.57421875" style="83" customWidth="1"/>
    <col min="10" max="16384" width="11.421875" style="83" customWidth="1"/>
  </cols>
  <sheetData>
    <row r="1" spans="1:9" s="81" customFormat="1" ht="18">
      <c r="A1" s="309" t="s">
        <v>0</v>
      </c>
      <c r="B1" s="309"/>
      <c r="C1" s="309"/>
      <c r="D1" s="309"/>
      <c r="E1" s="309"/>
      <c r="F1" s="309"/>
      <c r="G1" s="309"/>
      <c r="H1" s="309"/>
      <c r="I1" s="309"/>
    </row>
    <row r="3" spans="1:9" ht="17.25">
      <c r="A3" s="315" t="s">
        <v>375</v>
      </c>
      <c r="B3" s="316"/>
      <c r="C3" s="316"/>
      <c r="D3" s="316"/>
      <c r="E3" s="316"/>
      <c r="F3" s="316"/>
      <c r="G3" s="316"/>
      <c r="H3" s="316"/>
      <c r="I3" s="316"/>
    </row>
    <row r="4" spans="1:9" ht="14.25">
      <c r="A4" s="85"/>
      <c r="B4" s="85"/>
      <c r="C4" s="85"/>
      <c r="D4" s="85"/>
      <c r="E4" s="85"/>
      <c r="F4" s="85"/>
      <c r="G4" s="85"/>
      <c r="H4" s="85"/>
      <c r="I4" s="86"/>
    </row>
    <row r="5" spans="1:9" ht="12.75" customHeight="1">
      <c r="A5" s="281" t="s">
        <v>226</v>
      </c>
      <c r="B5" s="278" t="s">
        <v>9</v>
      </c>
      <c r="C5" s="279"/>
      <c r="D5" s="279"/>
      <c r="E5" s="279"/>
      <c r="F5" s="279"/>
      <c r="G5" s="279"/>
      <c r="H5" s="276"/>
      <c r="I5" s="90" t="s">
        <v>11</v>
      </c>
    </row>
    <row r="6" spans="1:9" ht="12.75" customHeight="1">
      <c r="A6" s="146" t="s">
        <v>227</v>
      </c>
      <c r="B6" s="90"/>
      <c r="C6" s="90"/>
      <c r="D6" s="90"/>
      <c r="E6" s="90"/>
      <c r="F6" s="90"/>
      <c r="G6" s="90" t="s">
        <v>295</v>
      </c>
      <c r="H6" s="90" t="s">
        <v>11</v>
      </c>
      <c r="I6" s="172" t="s">
        <v>303</v>
      </c>
    </row>
    <row r="7" spans="1:9" ht="12.75" customHeight="1" thickBot="1">
      <c r="A7" s="93"/>
      <c r="B7" s="94" t="s">
        <v>166</v>
      </c>
      <c r="C7" s="94" t="s">
        <v>169</v>
      </c>
      <c r="D7" s="95" t="s">
        <v>170</v>
      </c>
      <c r="E7" s="94" t="s">
        <v>304</v>
      </c>
      <c r="F7" s="94" t="s">
        <v>175</v>
      </c>
      <c r="G7" s="94" t="s">
        <v>305</v>
      </c>
      <c r="H7" s="94" t="s">
        <v>306</v>
      </c>
      <c r="I7" s="94" t="s">
        <v>306</v>
      </c>
    </row>
    <row r="8" spans="1:9" ht="12.75" customHeight="1">
      <c r="A8" s="149" t="s">
        <v>231</v>
      </c>
      <c r="B8" s="213" t="s">
        <v>307</v>
      </c>
      <c r="C8" s="213" t="s">
        <v>307</v>
      </c>
      <c r="D8" s="213" t="s">
        <v>307</v>
      </c>
      <c r="E8" s="150">
        <v>12184</v>
      </c>
      <c r="F8" s="150">
        <v>1302856</v>
      </c>
      <c r="G8" s="150">
        <v>11524</v>
      </c>
      <c r="H8" s="150">
        <v>1326564</v>
      </c>
      <c r="I8" s="150">
        <v>1914751</v>
      </c>
    </row>
    <row r="9" spans="1:9" ht="12.75" customHeight="1">
      <c r="A9" s="86" t="s">
        <v>232</v>
      </c>
      <c r="B9" s="152">
        <v>4567</v>
      </c>
      <c r="C9" s="214" t="s">
        <v>307</v>
      </c>
      <c r="D9" s="152" t="s">
        <v>307</v>
      </c>
      <c r="E9" s="138">
        <v>62742</v>
      </c>
      <c r="F9" s="138">
        <v>823813</v>
      </c>
      <c r="G9" s="138">
        <v>52024</v>
      </c>
      <c r="H9" s="138">
        <v>943146</v>
      </c>
      <c r="I9" s="138">
        <v>2204358</v>
      </c>
    </row>
    <row r="10" spans="1:9" ht="12.75" customHeight="1">
      <c r="A10" s="86" t="s">
        <v>233</v>
      </c>
      <c r="B10" s="152">
        <v>2490</v>
      </c>
      <c r="C10" s="214" t="s">
        <v>307</v>
      </c>
      <c r="D10" s="152">
        <v>16320</v>
      </c>
      <c r="E10" s="138">
        <v>4856</v>
      </c>
      <c r="F10" s="138">
        <v>9836</v>
      </c>
      <c r="G10" s="138">
        <v>8779</v>
      </c>
      <c r="H10" s="138">
        <v>42281</v>
      </c>
      <c r="I10" s="138">
        <v>332145</v>
      </c>
    </row>
    <row r="11" spans="1:9" ht="12.75" customHeight="1">
      <c r="A11" s="86" t="s">
        <v>234</v>
      </c>
      <c r="B11" s="152">
        <v>172</v>
      </c>
      <c r="C11" s="214" t="s">
        <v>307</v>
      </c>
      <c r="D11" s="152" t="s">
        <v>307</v>
      </c>
      <c r="E11" s="138">
        <v>9902</v>
      </c>
      <c r="F11" s="138">
        <v>415857</v>
      </c>
      <c r="G11" s="138">
        <v>5225</v>
      </c>
      <c r="H11" s="138">
        <v>431156</v>
      </c>
      <c r="I11" s="138">
        <v>744810</v>
      </c>
    </row>
    <row r="12" spans="1:9" ht="12.75" customHeight="1">
      <c r="A12" s="174" t="s">
        <v>235</v>
      </c>
      <c r="B12" s="157">
        <v>7229</v>
      </c>
      <c r="C12" s="215" t="s">
        <v>307</v>
      </c>
      <c r="D12" s="157">
        <v>16320</v>
      </c>
      <c r="E12" s="157">
        <v>89684</v>
      </c>
      <c r="F12" s="157">
        <v>2552362</v>
      </c>
      <c r="G12" s="157">
        <v>77552</v>
      </c>
      <c r="H12" s="157">
        <v>2743147</v>
      </c>
      <c r="I12" s="157">
        <v>5196064</v>
      </c>
    </row>
    <row r="13" spans="1:9" ht="12.75" customHeight="1">
      <c r="A13" s="86"/>
      <c r="B13" s="138"/>
      <c r="C13" s="138"/>
      <c r="D13" s="138"/>
      <c r="E13" s="138"/>
      <c r="F13" s="138"/>
      <c r="G13" s="138"/>
      <c r="H13" s="138"/>
      <c r="I13" s="138"/>
    </row>
    <row r="14" spans="1:9" ht="12.75" customHeight="1">
      <c r="A14" s="174" t="s">
        <v>236</v>
      </c>
      <c r="B14" s="207">
        <v>2245</v>
      </c>
      <c r="C14" s="207">
        <v>1119</v>
      </c>
      <c r="D14" s="207">
        <v>79150</v>
      </c>
      <c r="E14" s="157">
        <v>11003</v>
      </c>
      <c r="F14" s="157">
        <v>538436</v>
      </c>
      <c r="G14" s="157">
        <v>15375</v>
      </c>
      <c r="H14" s="157">
        <v>647328</v>
      </c>
      <c r="I14" s="157">
        <v>787567</v>
      </c>
    </row>
    <row r="15" spans="1:9" ht="12.75" customHeight="1">
      <c r="A15" s="86"/>
      <c r="B15" s="138"/>
      <c r="C15" s="138"/>
      <c r="D15" s="138"/>
      <c r="E15" s="138"/>
      <c r="F15" s="138"/>
      <c r="G15" s="138"/>
      <c r="H15" s="138"/>
      <c r="I15" s="138"/>
    </row>
    <row r="16" spans="1:9" ht="12.75" customHeight="1">
      <c r="A16" s="174" t="s">
        <v>237</v>
      </c>
      <c r="B16" s="207">
        <v>1780</v>
      </c>
      <c r="C16" s="207">
        <v>899</v>
      </c>
      <c r="D16" s="207">
        <v>795</v>
      </c>
      <c r="E16" s="157">
        <v>1059</v>
      </c>
      <c r="F16" s="157">
        <v>459966</v>
      </c>
      <c r="G16" s="157">
        <v>437</v>
      </c>
      <c r="H16" s="157">
        <v>464936</v>
      </c>
      <c r="I16" s="157">
        <v>515590</v>
      </c>
    </row>
    <row r="17" spans="1:9" ht="12.75" customHeight="1">
      <c r="A17" s="86"/>
      <c r="B17" s="138"/>
      <c r="C17" s="138"/>
      <c r="D17" s="138"/>
      <c r="E17" s="138"/>
      <c r="F17" s="138"/>
      <c r="G17" s="138"/>
      <c r="H17" s="138"/>
      <c r="I17" s="138"/>
    </row>
    <row r="18" spans="1:9" ht="12.75" customHeight="1">
      <c r="A18" s="86" t="s">
        <v>238</v>
      </c>
      <c r="B18" s="152">
        <v>5942</v>
      </c>
      <c r="C18" s="152" t="s">
        <v>307</v>
      </c>
      <c r="D18" s="152" t="s">
        <v>307</v>
      </c>
      <c r="E18" s="138">
        <v>242</v>
      </c>
      <c r="F18" s="214" t="s">
        <v>307</v>
      </c>
      <c r="G18" s="138">
        <v>3328</v>
      </c>
      <c r="H18" s="138">
        <v>9512</v>
      </c>
      <c r="I18" s="138">
        <v>129715</v>
      </c>
    </row>
    <row r="19" spans="1:9" ht="12.75" customHeight="1">
      <c r="A19" s="86" t="s">
        <v>239</v>
      </c>
      <c r="B19" s="152">
        <v>71</v>
      </c>
      <c r="C19" s="152" t="s">
        <v>307</v>
      </c>
      <c r="D19" s="152" t="s">
        <v>307</v>
      </c>
      <c r="E19" s="138">
        <v>2706</v>
      </c>
      <c r="F19" s="138">
        <v>304</v>
      </c>
      <c r="G19" s="138">
        <v>6838</v>
      </c>
      <c r="H19" s="138">
        <v>9919</v>
      </c>
      <c r="I19" s="138">
        <v>408991</v>
      </c>
    </row>
    <row r="20" spans="1:9" ht="12.75" customHeight="1">
      <c r="A20" s="86" t="s">
        <v>240</v>
      </c>
      <c r="B20" s="214" t="s">
        <v>307</v>
      </c>
      <c r="C20" s="214" t="s">
        <v>307</v>
      </c>
      <c r="D20" s="152" t="s">
        <v>307</v>
      </c>
      <c r="E20" s="138">
        <v>235</v>
      </c>
      <c r="F20" s="138">
        <v>101454</v>
      </c>
      <c r="G20" s="138">
        <v>1819</v>
      </c>
      <c r="H20" s="138">
        <v>103508</v>
      </c>
      <c r="I20" s="138">
        <v>705482</v>
      </c>
    </row>
    <row r="21" spans="1:9" ht="12.75" customHeight="1">
      <c r="A21" s="174" t="s">
        <v>352</v>
      </c>
      <c r="B21" s="157">
        <v>6013</v>
      </c>
      <c r="C21" s="157" t="s">
        <v>307</v>
      </c>
      <c r="D21" s="157" t="s">
        <v>307</v>
      </c>
      <c r="E21" s="157">
        <v>3183</v>
      </c>
      <c r="F21" s="157">
        <v>101758</v>
      </c>
      <c r="G21" s="157">
        <v>11985</v>
      </c>
      <c r="H21" s="157">
        <v>122939</v>
      </c>
      <c r="I21" s="157">
        <v>1244188</v>
      </c>
    </row>
    <row r="22" spans="1:9" ht="12.75" customHeight="1">
      <c r="A22" s="86"/>
      <c r="B22" s="138"/>
      <c r="C22" s="138"/>
      <c r="D22" s="138"/>
      <c r="E22" s="138"/>
      <c r="F22" s="138"/>
      <c r="G22" s="138"/>
      <c r="H22" s="138"/>
      <c r="I22" s="138"/>
    </row>
    <row r="23" spans="1:9" ht="12.75" customHeight="1">
      <c r="A23" s="174" t="s">
        <v>241</v>
      </c>
      <c r="B23" s="207">
        <v>30409</v>
      </c>
      <c r="C23" s="207">
        <v>51272</v>
      </c>
      <c r="D23" s="215">
        <v>66</v>
      </c>
      <c r="E23" s="157">
        <v>11586</v>
      </c>
      <c r="F23" s="215" t="s">
        <v>307</v>
      </c>
      <c r="G23" s="157">
        <v>266</v>
      </c>
      <c r="H23" s="157">
        <v>93599</v>
      </c>
      <c r="I23" s="157">
        <v>172550</v>
      </c>
    </row>
    <row r="24" spans="1:9" ht="12.75" customHeight="1">
      <c r="A24" s="86"/>
      <c r="B24" s="138"/>
      <c r="C24" s="138"/>
      <c r="D24" s="138"/>
      <c r="E24" s="138"/>
      <c r="F24" s="138"/>
      <c r="G24" s="138"/>
      <c r="H24" s="138"/>
      <c r="I24" s="138"/>
    </row>
    <row r="25" spans="1:9" ht="12.75" customHeight="1">
      <c r="A25" s="174" t="s">
        <v>242</v>
      </c>
      <c r="B25" s="207">
        <v>58763</v>
      </c>
      <c r="C25" s="207">
        <v>1128</v>
      </c>
      <c r="D25" s="215" t="s">
        <v>307</v>
      </c>
      <c r="E25" s="215">
        <v>72</v>
      </c>
      <c r="F25" s="215" t="s">
        <v>307</v>
      </c>
      <c r="G25" s="157">
        <v>116</v>
      </c>
      <c r="H25" s="157">
        <v>60079</v>
      </c>
      <c r="I25" s="157">
        <v>100063</v>
      </c>
    </row>
    <row r="26" spans="1:9" ht="12.75" customHeight="1">
      <c r="A26" s="86"/>
      <c r="B26" s="138"/>
      <c r="C26" s="138"/>
      <c r="D26" s="138"/>
      <c r="E26" s="138"/>
      <c r="F26" s="138"/>
      <c r="G26" s="138"/>
      <c r="H26" s="138"/>
      <c r="I26" s="138"/>
    </row>
    <row r="27" spans="1:9" ht="12.75" customHeight="1">
      <c r="A27" s="86" t="s">
        <v>243</v>
      </c>
      <c r="B27" s="152">
        <v>7542</v>
      </c>
      <c r="C27" s="214">
        <v>208</v>
      </c>
      <c r="D27" s="214" t="s">
        <v>307</v>
      </c>
      <c r="E27" s="138" t="s">
        <v>307</v>
      </c>
      <c r="F27" s="214" t="s">
        <v>307</v>
      </c>
      <c r="G27" s="138">
        <v>20</v>
      </c>
      <c r="H27" s="138">
        <v>7770</v>
      </c>
      <c r="I27" s="138">
        <v>28790</v>
      </c>
    </row>
    <row r="28" spans="1:9" ht="12.75" customHeight="1">
      <c r="A28" s="86" t="s">
        <v>244</v>
      </c>
      <c r="B28" s="152">
        <v>15873</v>
      </c>
      <c r="C28" s="214" t="s">
        <v>307</v>
      </c>
      <c r="D28" s="214" t="s">
        <v>307</v>
      </c>
      <c r="E28" s="214" t="s">
        <v>307</v>
      </c>
      <c r="F28" s="214" t="s">
        <v>307</v>
      </c>
      <c r="G28" s="138">
        <v>44</v>
      </c>
      <c r="H28" s="138">
        <v>15917</v>
      </c>
      <c r="I28" s="138">
        <v>101350</v>
      </c>
    </row>
    <row r="29" spans="1:9" ht="12.75" customHeight="1">
      <c r="A29" s="86" t="s">
        <v>245</v>
      </c>
      <c r="B29" s="152">
        <v>21221</v>
      </c>
      <c r="C29" s="214" t="s">
        <v>307</v>
      </c>
      <c r="D29" s="214" t="s">
        <v>307</v>
      </c>
      <c r="E29" s="214" t="s">
        <v>307</v>
      </c>
      <c r="F29" s="214" t="s">
        <v>307</v>
      </c>
      <c r="G29" s="138">
        <v>25</v>
      </c>
      <c r="H29" s="138">
        <v>21246</v>
      </c>
      <c r="I29" s="138">
        <v>25472</v>
      </c>
    </row>
    <row r="30" spans="1:9" ht="12.75" customHeight="1">
      <c r="A30" s="174" t="s">
        <v>351</v>
      </c>
      <c r="B30" s="157">
        <v>44636</v>
      </c>
      <c r="C30" s="215">
        <v>208</v>
      </c>
      <c r="D30" s="215" t="s">
        <v>307</v>
      </c>
      <c r="E30" s="157" t="s">
        <v>307</v>
      </c>
      <c r="F30" s="215" t="s">
        <v>307</v>
      </c>
      <c r="G30" s="157">
        <v>89</v>
      </c>
      <c r="H30" s="157">
        <v>44933</v>
      </c>
      <c r="I30" s="157">
        <v>155612</v>
      </c>
    </row>
    <row r="31" spans="1:9" ht="12.75" customHeight="1">
      <c r="A31" s="86"/>
      <c r="B31" s="138"/>
      <c r="C31" s="138"/>
      <c r="D31" s="138"/>
      <c r="E31" s="138"/>
      <c r="F31" s="138"/>
      <c r="G31" s="138"/>
      <c r="H31" s="138"/>
      <c r="I31" s="138"/>
    </row>
    <row r="32" spans="1:9" ht="12.75" customHeight="1">
      <c r="A32" s="86" t="s">
        <v>246</v>
      </c>
      <c r="B32" s="152">
        <v>5832</v>
      </c>
      <c r="C32" s="152">
        <v>2501</v>
      </c>
      <c r="D32" s="152">
        <v>2940</v>
      </c>
      <c r="E32" s="138">
        <v>2715</v>
      </c>
      <c r="F32" s="138">
        <v>197</v>
      </c>
      <c r="G32" s="138">
        <v>2327</v>
      </c>
      <c r="H32" s="138">
        <v>16512</v>
      </c>
      <c r="I32" s="138">
        <v>222897</v>
      </c>
    </row>
    <row r="33" spans="1:9" ht="12.75" customHeight="1">
      <c r="A33" s="86" t="s">
        <v>247</v>
      </c>
      <c r="B33" s="152">
        <v>40684</v>
      </c>
      <c r="C33" s="152">
        <v>6107</v>
      </c>
      <c r="D33" s="152">
        <v>4362</v>
      </c>
      <c r="E33" s="138">
        <v>578</v>
      </c>
      <c r="F33" s="138">
        <v>23306</v>
      </c>
      <c r="G33" s="138">
        <v>7472</v>
      </c>
      <c r="H33" s="138">
        <v>82509</v>
      </c>
      <c r="I33" s="138">
        <v>166389</v>
      </c>
    </row>
    <row r="34" spans="1:9" ht="12.75" customHeight="1">
      <c r="A34" s="86" t="s">
        <v>248</v>
      </c>
      <c r="B34" s="152">
        <v>9334</v>
      </c>
      <c r="C34" s="214" t="s">
        <v>307</v>
      </c>
      <c r="D34" s="214" t="s">
        <v>307</v>
      </c>
      <c r="E34" s="138">
        <v>966</v>
      </c>
      <c r="F34" s="214" t="s">
        <v>307</v>
      </c>
      <c r="G34" s="138">
        <v>581</v>
      </c>
      <c r="H34" s="138">
        <v>10881</v>
      </c>
      <c r="I34" s="138">
        <v>86051</v>
      </c>
    </row>
    <row r="35" spans="1:9" ht="12.75" customHeight="1">
      <c r="A35" s="86" t="s">
        <v>249</v>
      </c>
      <c r="B35" s="152" t="s">
        <v>307</v>
      </c>
      <c r="C35" s="214" t="s">
        <v>307</v>
      </c>
      <c r="D35" s="152" t="s">
        <v>307</v>
      </c>
      <c r="E35" s="138" t="s">
        <v>307</v>
      </c>
      <c r="F35" s="214">
        <v>4</v>
      </c>
      <c r="G35" s="138">
        <v>196</v>
      </c>
      <c r="H35" s="138">
        <v>200</v>
      </c>
      <c r="I35" s="138">
        <v>9741</v>
      </c>
    </row>
    <row r="36" spans="1:9" ht="12.75" customHeight="1">
      <c r="A36" s="174" t="s">
        <v>250</v>
      </c>
      <c r="B36" s="157">
        <v>55850</v>
      </c>
      <c r="C36" s="157">
        <v>8608</v>
      </c>
      <c r="D36" s="157">
        <v>7302</v>
      </c>
      <c r="E36" s="157">
        <v>4259</v>
      </c>
      <c r="F36" s="157">
        <v>23507</v>
      </c>
      <c r="G36" s="157">
        <v>10576</v>
      </c>
      <c r="H36" s="157">
        <v>110102</v>
      </c>
      <c r="I36" s="157">
        <v>485078</v>
      </c>
    </row>
    <row r="37" spans="1:9" ht="12.75" customHeight="1">
      <c r="A37" s="86"/>
      <c r="B37" s="138"/>
      <c r="C37" s="138"/>
      <c r="D37" s="138"/>
      <c r="E37" s="138"/>
      <c r="F37" s="138"/>
      <c r="G37" s="138"/>
      <c r="H37" s="138"/>
      <c r="I37" s="138"/>
    </row>
    <row r="38" spans="1:9" ht="12.75" customHeight="1">
      <c r="A38" s="174" t="s">
        <v>251</v>
      </c>
      <c r="B38" s="215" t="s">
        <v>307</v>
      </c>
      <c r="C38" s="215" t="s">
        <v>307</v>
      </c>
      <c r="D38" s="215" t="s">
        <v>307</v>
      </c>
      <c r="E38" s="157">
        <v>731</v>
      </c>
      <c r="F38" s="215" t="s">
        <v>307</v>
      </c>
      <c r="G38" s="157">
        <v>377</v>
      </c>
      <c r="H38" s="157">
        <v>1108</v>
      </c>
      <c r="I38" s="157">
        <v>6759</v>
      </c>
    </row>
    <row r="39" spans="1:9" ht="12.75" customHeight="1">
      <c r="A39" s="86"/>
      <c r="B39" s="138"/>
      <c r="C39" s="138"/>
      <c r="D39" s="138"/>
      <c r="E39" s="138"/>
      <c r="F39" s="138"/>
      <c r="G39" s="138"/>
      <c r="H39" s="138"/>
      <c r="I39" s="138"/>
    </row>
    <row r="40" spans="1:9" ht="12.75" customHeight="1">
      <c r="A40" s="86" t="s">
        <v>252</v>
      </c>
      <c r="B40" s="152">
        <v>10817</v>
      </c>
      <c r="C40" s="214" t="s">
        <v>307</v>
      </c>
      <c r="D40" s="152">
        <v>1877</v>
      </c>
      <c r="E40" s="214" t="s">
        <v>307</v>
      </c>
      <c r="F40" s="138">
        <v>862</v>
      </c>
      <c r="G40" s="138">
        <v>1899</v>
      </c>
      <c r="H40" s="138">
        <v>15455</v>
      </c>
      <c r="I40" s="138">
        <v>105505</v>
      </c>
    </row>
    <row r="41" spans="1:9" ht="12.75" customHeight="1">
      <c r="A41" s="86" t="s">
        <v>253</v>
      </c>
      <c r="B41" s="152">
        <v>55772</v>
      </c>
      <c r="C41" s="152">
        <v>2964</v>
      </c>
      <c r="D41" s="152">
        <v>30</v>
      </c>
      <c r="E41" s="138">
        <v>721</v>
      </c>
      <c r="F41" s="214" t="s">
        <v>307</v>
      </c>
      <c r="G41" s="138">
        <v>281</v>
      </c>
      <c r="H41" s="138">
        <v>59768</v>
      </c>
      <c r="I41" s="138">
        <v>161338</v>
      </c>
    </row>
    <row r="42" spans="1:9" ht="12.75" customHeight="1">
      <c r="A42" s="86" t="s">
        <v>254</v>
      </c>
      <c r="B42" s="152">
        <v>67962</v>
      </c>
      <c r="C42" s="214" t="s">
        <v>307</v>
      </c>
      <c r="D42" s="152">
        <v>1825</v>
      </c>
      <c r="E42" s="138">
        <v>4230</v>
      </c>
      <c r="F42" s="214" t="s">
        <v>307</v>
      </c>
      <c r="G42" s="138">
        <v>3151</v>
      </c>
      <c r="H42" s="138">
        <v>77168</v>
      </c>
      <c r="I42" s="138">
        <v>248142</v>
      </c>
    </row>
    <row r="43" spans="1:9" ht="12.75" customHeight="1">
      <c r="A43" s="86" t="s">
        <v>255</v>
      </c>
      <c r="B43" s="152">
        <v>49587</v>
      </c>
      <c r="C43" s="214">
        <v>40</v>
      </c>
      <c r="D43" s="138" t="s">
        <v>307</v>
      </c>
      <c r="E43" s="138">
        <v>471</v>
      </c>
      <c r="F43" s="214" t="s">
        <v>307</v>
      </c>
      <c r="G43" s="138" t="s">
        <v>307</v>
      </c>
      <c r="H43" s="138">
        <v>50098</v>
      </c>
      <c r="I43" s="138">
        <v>89958</v>
      </c>
    </row>
    <row r="44" spans="1:9" ht="12.75" customHeight="1">
      <c r="A44" s="86" t="s">
        <v>256</v>
      </c>
      <c r="B44" s="152">
        <v>12560</v>
      </c>
      <c r="C44" s="214" t="s">
        <v>307</v>
      </c>
      <c r="D44" s="152">
        <v>3780</v>
      </c>
      <c r="E44" s="138">
        <v>6429</v>
      </c>
      <c r="F44" s="138">
        <v>135</v>
      </c>
      <c r="G44" s="138">
        <v>838</v>
      </c>
      <c r="H44" s="138">
        <v>23742</v>
      </c>
      <c r="I44" s="138">
        <v>55895</v>
      </c>
    </row>
    <row r="45" spans="1:9" ht="12.75" customHeight="1">
      <c r="A45" s="86" t="s">
        <v>257</v>
      </c>
      <c r="B45" s="152">
        <v>34104</v>
      </c>
      <c r="C45" s="214" t="s">
        <v>307</v>
      </c>
      <c r="D45" s="214" t="s">
        <v>307</v>
      </c>
      <c r="E45" s="138">
        <v>128</v>
      </c>
      <c r="F45" s="214" t="s">
        <v>307</v>
      </c>
      <c r="G45" s="138">
        <v>324</v>
      </c>
      <c r="H45" s="138">
        <v>34556</v>
      </c>
      <c r="I45" s="138">
        <v>181865</v>
      </c>
    </row>
    <row r="46" spans="1:9" ht="12.75" customHeight="1">
      <c r="A46" s="86" t="s">
        <v>258</v>
      </c>
      <c r="B46" s="152">
        <v>17746</v>
      </c>
      <c r="C46" s="152">
        <v>225</v>
      </c>
      <c r="D46" s="214" t="s">
        <v>307</v>
      </c>
      <c r="E46" s="214" t="s">
        <v>307</v>
      </c>
      <c r="F46" s="214" t="s">
        <v>307</v>
      </c>
      <c r="G46" s="214" t="s">
        <v>307</v>
      </c>
      <c r="H46" s="138">
        <v>17971</v>
      </c>
      <c r="I46" s="138">
        <v>244949</v>
      </c>
    </row>
    <row r="47" spans="1:9" ht="12.75" customHeight="1">
      <c r="A47" s="86" t="s">
        <v>259</v>
      </c>
      <c r="B47" s="152">
        <v>10960</v>
      </c>
      <c r="C47" s="214" t="s">
        <v>307</v>
      </c>
      <c r="D47" s="214" t="s">
        <v>307</v>
      </c>
      <c r="E47" s="138" t="s">
        <v>307</v>
      </c>
      <c r="F47" s="214" t="s">
        <v>307</v>
      </c>
      <c r="G47" s="138" t="s">
        <v>307</v>
      </c>
      <c r="H47" s="138">
        <v>10960</v>
      </c>
      <c r="I47" s="138">
        <v>77710</v>
      </c>
    </row>
    <row r="48" spans="1:9" ht="12.75" customHeight="1">
      <c r="A48" s="86" t="s">
        <v>260</v>
      </c>
      <c r="B48" s="152">
        <v>35217</v>
      </c>
      <c r="C48" s="214" t="s">
        <v>307</v>
      </c>
      <c r="D48" s="152">
        <v>69</v>
      </c>
      <c r="E48" s="138">
        <v>432</v>
      </c>
      <c r="F48" s="214" t="s">
        <v>307</v>
      </c>
      <c r="G48" s="138">
        <v>82</v>
      </c>
      <c r="H48" s="138">
        <v>35800</v>
      </c>
      <c r="I48" s="138">
        <v>103797</v>
      </c>
    </row>
    <row r="49" spans="1:9" ht="12.75" customHeight="1">
      <c r="A49" s="174" t="s">
        <v>353</v>
      </c>
      <c r="B49" s="157">
        <v>294725</v>
      </c>
      <c r="C49" s="157">
        <v>3229</v>
      </c>
      <c r="D49" s="157">
        <v>7581</v>
      </c>
      <c r="E49" s="157">
        <v>12411</v>
      </c>
      <c r="F49" s="157">
        <v>997</v>
      </c>
      <c r="G49" s="157">
        <v>6575</v>
      </c>
      <c r="H49" s="157">
        <v>325518</v>
      </c>
      <c r="I49" s="157">
        <v>1269159</v>
      </c>
    </row>
    <row r="50" spans="1:9" ht="12.75" customHeight="1">
      <c r="A50" s="86"/>
      <c r="B50" s="138"/>
      <c r="C50" s="138"/>
      <c r="D50" s="138"/>
      <c r="E50" s="138"/>
      <c r="F50" s="138"/>
      <c r="G50" s="138"/>
      <c r="H50" s="138"/>
      <c r="I50" s="138"/>
    </row>
    <row r="51" spans="1:9" ht="12.75" customHeight="1">
      <c r="A51" s="174" t="s">
        <v>261</v>
      </c>
      <c r="B51" s="207">
        <v>2535</v>
      </c>
      <c r="C51" s="215" t="s">
        <v>307</v>
      </c>
      <c r="D51" s="215" t="s">
        <v>307</v>
      </c>
      <c r="E51" s="215" t="s">
        <v>307</v>
      </c>
      <c r="F51" s="215" t="s">
        <v>307</v>
      </c>
      <c r="G51" s="215">
        <v>40</v>
      </c>
      <c r="H51" s="157">
        <v>2575</v>
      </c>
      <c r="I51" s="157">
        <v>37051</v>
      </c>
    </row>
    <row r="52" spans="1:9" ht="12.75" customHeight="1">
      <c r="A52" s="86"/>
      <c r="B52" s="138"/>
      <c r="C52" s="138"/>
      <c r="D52" s="138"/>
      <c r="E52" s="138"/>
      <c r="F52" s="138"/>
      <c r="G52" s="138"/>
      <c r="H52" s="138"/>
      <c r="I52" s="138"/>
    </row>
    <row r="53" spans="1:9" ht="12.75" customHeight="1">
      <c r="A53" s="86" t="s">
        <v>262</v>
      </c>
      <c r="B53" s="152">
        <v>9103</v>
      </c>
      <c r="C53" s="214" t="s">
        <v>307</v>
      </c>
      <c r="D53" s="214" t="s">
        <v>307</v>
      </c>
      <c r="E53" s="214" t="s">
        <v>307</v>
      </c>
      <c r="F53" s="214" t="s">
        <v>307</v>
      </c>
      <c r="G53" s="138">
        <v>399</v>
      </c>
      <c r="H53" s="138">
        <v>9502</v>
      </c>
      <c r="I53" s="138">
        <v>93342</v>
      </c>
    </row>
    <row r="54" spans="1:9" ht="12.75" customHeight="1">
      <c r="A54" s="86" t="s">
        <v>263</v>
      </c>
      <c r="B54" s="152">
        <v>3430</v>
      </c>
      <c r="C54" s="214" t="s">
        <v>307</v>
      </c>
      <c r="D54" s="214" t="s">
        <v>307</v>
      </c>
      <c r="E54" s="214" t="s">
        <v>307</v>
      </c>
      <c r="F54" s="138">
        <v>6954</v>
      </c>
      <c r="G54" s="138">
        <v>318</v>
      </c>
      <c r="H54" s="138">
        <v>10702</v>
      </c>
      <c r="I54" s="138">
        <v>78130</v>
      </c>
    </row>
    <row r="55" spans="1:9" ht="12.75" customHeight="1">
      <c r="A55" s="86" t="s">
        <v>264</v>
      </c>
      <c r="B55" s="152">
        <v>15371</v>
      </c>
      <c r="C55" s="214" t="s">
        <v>307</v>
      </c>
      <c r="D55" s="214" t="s">
        <v>307</v>
      </c>
      <c r="E55" s="214" t="s">
        <v>307</v>
      </c>
      <c r="F55" s="138" t="s">
        <v>307</v>
      </c>
      <c r="G55" s="138">
        <v>160</v>
      </c>
      <c r="H55" s="138">
        <v>15531</v>
      </c>
      <c r="I55" s="138">
        <v>187374</v>
      </c>
    </row>
    <row r="56" spans="1:9" ht="12.75" customHeight="1">
      <c r="A56" s="86" t="s">
        <v>265</v>
      </c>
      <c r="B56" s="152">
        <v>17011</v>
      </c>
      <c r="C56" s="214" t="s">
        <v>307</v>
      </c>
      <c r="D56" s="214" t="s">
        <v>307</v>
      </c>
      <c r="E56" s="214" t="s">
        <v>307</v>
      </c>
      <c r="F56" s="214" t="s">
        <v>307</v>
      </c>
      <c r="G56" s="138" t="s">
        <v>307</v>
      </c>
      <c r="H56" s="138">
        <v>17011</v>
      </c>
      <c r="I56" s="138">
        <v>43738</v>
      </c>
    </row>
    <row r="57" spans="1:9" ht="12.75" customHeight="1">
      <c r="A57" s="86" t="s">
        <v>266</v>
      </c>
      <c r="B57" s="152">
        <v>29310</v>
      </c>
      <c r="C57" s="214" t="s">
        <v>307</v>
      </c>
      <c r="D57" s="214" t="s">
        <v>307</v>
      </c>
      <c r="E57" s="214">
        <v>138</v>
      </c>
      <c r="F57" s="214" t="s">
        <v>307</v>
      </c>
      <c r="G57" s="138">
        <v>2206</v>
      </c>
      <c r="H57" s="138">
        <v>31654</v>
      </c>
      <c r="I57" s="138">
        <v>44117</v>
      </c>
    </row>
    <row r="58" spans="1:9" ht="12.75" customHeight="1">
      <c r="A58" s="174" t="s">
        <v>267</v>
      </c>
      <c r="B58" s="157">
        <v>74225</v>
      </c>
      <c r="C58" s="215" t="s">
        <v>307</v>
      </c>
      <c r="D58" s="215" t="s">
        <v>307</v>
      </c>
      <c r="E58" s="215">
        <v>138</v>
      </c>
      <c r="F58" s="157">
        <v>6954</v>
      </c>
      <c r="G58" s="157">
        <v>3083</v>
      </c>
      <c r="H58" s="157">
        <v>84400</v>
      </c>
      <c r="I58" s="157">
        <v>446701</v>
      </c>
    </row>
    <row r="59" spans="1:9" ht="12.75" customHeight="1">
      <c r="A59" s="86"/>
      <c r="B59" s="138"/>
      <c r="C59" s="138"/>
      <c r="D59" s="138"/>
      <c r="E59" s="138"/>
      <c r="F59" s="138"/>
      <c r="G59" s="138"/>
      <c r="H59" s="138"/>
      <c r="I59" s="138"/>
    </row>
    <row r="60" spans="1:9" ht="12.75" customHeight="1">
      <c r="A60" s="86" t="s">
        <v>268</v>
      </c>
      <c r="B60" s="152">
        <v>1665</v>
      </c>
      <c r="C60" s="214" t="s">
        <v>307</v>
      </c>
      <c r="D60" s="214" t="s">
        <v>307</v>
      </c>
      <c r="E60" s="214" t="s">
        <v>307</v>
      </c>
      <c r="F60" s="214" t="s">
        <v>307</v>
      </c>
      <c r="G60" s="214" t="s">
        <v>307</v>
      </c>
      <c r="H60" s="138">
        <v>1665</v>
      </c>
      <c r="I60" s="138">
        <v>4963</v>
      </c>
    </row>
    <row r="61" spans="1:9" ht="12.75" customHeight="1">
      <c r="A61" s="86" t="s">
        <v>269</v>
      </c>
      <c r="B61" s="152">
        <v>116</v>
      </c>
      <c r="C61" s="214" t="s">
        <v>307</v>
      </c>
      <c r="D61" s="214" t="s">
        <v>307</v>
      </c>
      <c r="E61" s="214" t="s">
        <v>307</v>
      </c>
      <c r="F61" s="214" t="s">
        <v>307</v>
      </c>
      <c r="G61" s="138">
        <v>6</v>
      </c>
      <c r="H61" s="138">
        <v>122</v>
      </c>
      <c r="I61" s="138">
        <v>12763</v>
      </c>
    </row>
    <row r="62" spans="1:9" ht="12.75" customHeight="1">
      <c r="A62" s="86" t="s">
        <v>270</v>
      </c>
      <c r="B62" s="152">
        <v>3623</v>
      </c>
      <c r="C62" s="214" t="s">
        <v>307</v>
      </c>
      <c r="D62" s="214" t="s">
        <v>307</v>
      </c>
      <c r="E62" s="138">
        <v>598</v>
      </c>
      <c r="F62" s="214" t="s">
        <v>307</v>
      </c>
      <c r="G62" s="138">
        <v>54</v>
      </c>
      <c r="H62" s="138">
        <v>4275</v>
      </c>
      <c r="I62" s="138">
        <v>90746</v>
      </c>
    </row>
    <row r="63" spans="1:9" ht="12.75" customHeight="1">
      <c r="A63" s="174" t="s">
        <v>271</v>
      </c>
      <c r="B63" s="157">
        <v>5404</v>
      </c>
      <c r="C63" s="215" t="s">
        <v>307</v>
      </c>
      <c r="D63" s="215" t="s">
        <v>307</v>
      </c>
      <c r="E63" s="157">
        <v>598</v>
      </c>
      <c r="F63" s="215" t="s">
        <v>307</v>
      </c>
      <c r="G63" s="157">
        <v>60</v>
      </c>
      <c r="H63" s="157">
        <v>6062</v>
      </c>
      <c r="I63" s="157">
        <v>108472</v>
      </c>
    </row>
    <row r="64" spans="1:9" ht="12.75" customHeight="1">
      <c r="A64" s="86"/>
      <c r="B64" s="138"/>
      <c r="C64" s="138"/>
      <c r="D64" s="138"/>
      <c r="E64" s="138"/>
      <c r="F64" s="138"/>
      <c r="G64" s="138"/>
      <c r="H64" s="138"/>
      <c r="I64" s="138"/>
    </row>
    <row r="65" spans="1:9" ht="12.75" customHeight="1">
      <c r="A65" s="174" t="s">
        <v>272</v>
      </c>
      <c r="B65" s="207">
        <v>29</v>
      </c>
      <c r="C65" s="215" t="s">
        <v>307</v>
      </c>
      <c r="D65" s="215" t="s">
        <v>307</v>
      </c>
      <c r="E65" s="215" t="s">
        <v>307</v>
      </c>
      <c r="F65" s="215" t="s">
        <v>307</v>
      </c>
      <c r="G65" s="157" t="s">
        <v>307</v>
      </c>
      <c r="H65" s="157">
        <v>29</v>
      </c>
      <c r="I65" s="157">
        <v>9313</v>
      </c>
    </row>
    <row r="66" spans="1:9" ht="12.75" customHeight="1">
      <c r="A66" s="86"/>
      <c r="B66" s="138"/>
      <c r="C66" s="138"/>
      <c r="D66" s="138"/>
      <c r="E66" s="138"/>
      <c r="F66" s="138"/>
      <c r="G66" s="138"/>
      <c r="H66" s="138"/>
      <c r="I66" s="138"/>
    </row>
    <row r="67" spans="1:9" ht="12.75" customHeight="1">
      <c r="A67" s="86" t="s">
        <v>273</v>
      </c>
      <c r="B67" s="152">
        <v>75</v>
      </c>
      <c r="C67" s="214" t="s">
        <v>307</v>
      </c>
      <c r="D67" s="214" t="s">
        <v>307</v>
      </c>
      <c r="E67" s="214" t="s">
        <v>307</v>
      </c>
      <c r="F67" s="138">
        <v>85839</v>
      </c>
      <c r="G67" s="138">
        <v>9</v>
      </c>
      <c r="H67" s="138">
        <v>85923</v>
      </c>
      <c r="I67" s="138">
        <v>101501</v>
      </c>
    </row>
    <row r="68" spans="1:9" ht="12.75" customHeight="1">
      <c r="A68" s="86" t="s">
        <v>274</v>
      </c>
      <c r="B68" s="152">
        <v>20244</v>
      </c>
      <c r="C68" s="214" t="s">
        <v>307</v>
      </c>
      <c r="D68" s="152">
        <v>11706</v>
      </c>
      <c r="E68" s="138" t="s">
        <v>307</v>
      </c>
      <c r="F68" s="138">
        <v>68289</v>
      </c>
      <c r="G68" s="138" t="s">
        <v>307</v>
      </c>
      <c r="H68" s="138">
        <v>100239</v>
      </c>
      <c r="I68" s="138">
        <v>287399</v>
      </c>
    </row>
    <row r="69" spans="1:9" ht="12.75" customHeight="1">
      <c r="A69" s="174" t="s">
        <v>275</v>
      </c>
      <c r="B69" s="157">
        <v>20319</v>
      </c>
      <c r="C69" s="215" t="s">
        <v>307</v>
      </c>
      <c r="D69" s="157">
        <v>11706</v>
      </c>
      <c r="E69" s="157" t="s">
        <v>307</v>
      </c>
      <c r="F69" s="157">
        <v>154128</v>
      </c>
      <c r="G69" s="157">
        <v>9</v>
      </c>
      <c r="H69" s="157">
        <v>186162</v>
      </c>
      <c r="I69" s="157">
        <v>388900</v>
      </c>
    </row>
    <row r="70" spans="1:9" ht="12.75" customHeight="1">
      <c r="A70" s="86"/>
      <c r="B70" s="138"/>
      <c r="C70" s="138"/>
      <c r="D70" s="138"/>
      <c r="E70" s="138"/>
      <c r="F70" s="138"/>
      <c r="G70" s="138"/>
      <c r="H70" s="138"/>
      <c r="I70" s="138"/>
    </row>
    <row r="71" spans="1:9" ht="12.75" customHeight="1">
      <c r="A71" s="86" t="s">
        <v>276</v>
      </c>
      <c r="B71" s="214" t="s">
        <v>307</v>
      </c>
      <c r="C71" s="214" t="s">
        <v>307</v>
      </c>
      <c r="D71" s="214" t="s">
        <v>307</v>
      </c>
      <c r="E71" s="214" t="s">
        <v>307</v>
      </c>
      <c r="F71" s="214" t="s">
        <v>307</v>
      </c>
      <c r="G71" s="214" t="s">
        <v>307</v>
      </c>
      <c r="H71" s="214" t="s">
        <v>307</v>
      </c>
      <c r="I71" s="138" t="s">
        <v>307</v>
      </c>
    </row>
    <row r="72" spans="1:9" ht="12.75" customHeight="1">
      <c r="A72" s="86" t="s">
        <v>277</v>
      </c>
      <c r="B72" s="152">
        <v>381</v>
      </c>
      <c r="C72" s="214" t="s">
        <v>307</v>
      </c>
      <c r="D72" s="214" t="s">
        <v>307</v>
      </c>
      <c r="E72" s="138" t="s">
        <v>307</v>
      </c>
      <c r="F72" s="138">
        <v>10347</v>
      </c>
      <c r="G72" s="138" t="s">
        <v>307</v>
      </c>
      <c r="H72" s="138">
        <v>10728</v>
      </c>
      <c r="I72" s="138">
        <v>11341</v>
      </c>
    </row>
    <row r="73" spans="1:9" ht="12.75" customHeight="1">
      <c r="A73" s="86" t="s">
        <v>278</v>
      </c>
      <c r="B73" s="152">
        <v>24</v>
      </c>
      <c r="C73" s="214" t="s">
        <v>307</v>
      </c>
      <c r="D73" s="152" t="s">
        <v>307</v>
      </c>
      <c r="E73" s="138">
        <v>1251</v>
      </c>
      <c r="F73" s="138" t="s">
        <v>307</v>
      </c>
      <c r="G73" s="138">
        <v>1469</v>
      </c>
      <c r="H73" s="138">
        <v>2744</v>
      </c>
      <c r="I73" s="138">
        <v>3606</v>
      </c>
    </row>
    <row r="74" spans="1:9" ht="12.75" customHeight="1">
      <c r="A74" s="86" t="s">
        <v>279</v>
      </c>
      <c r="B74" s="152">
        <v>147939</v>
      </c>
      <c r="C74" s="214" t="s">
        <v>307</v>
      </c>
      <c r="D74" s="152" t="s">
        <v>307</v>
      </c>
      <c r="E74" s="138">
        <v>49</v>
      </c>
      <c r="F74" s="138">
        <v>34</v>
      </c>
      <c r="G74" s="138">
        <v>596</v>
      </c>
      <c r="H74" s="138">
        <v>148618</v>
      </c>
      <c r="I74" s="138">
        <v>148929</v>
      </c>
    </row>
    <row r="75" spans="1:9" ht="12.75" customHeight="1">
      <c r="A75" s="86" t="s">
        <v>280</v>
      </c>
      <c r="B75" s="152">
        <v>394</v>
      </c>
      <c r="C75" s="214" t="s">
        <v>307</v>
      </c>
      <c r="D75" s="214" t="s">
        <v>307</v>
      </c>
      <c r="E75" s="138">
        <v>13427</v>
      </c>
      <c r="F75" s="138">
        <v>309050</v>
      </c>
      <c r="G75" s="214" t="s">
        <v>307</v>
      </c>
      <c r="H75" s="138">
        <v>322871</v>
      </c>
      <c r="I75" s="138">
        <v>331591</v>
      </c>
    </row>
    <row r="76" spans="1:9" ht="12.75" customHeight="1">
      <c r="A76" s="86" t="s">
        <v>281</v>
      </c>
      <c r="B76" s="152">
        <v>1225</v>
      </c>
      <c r="C76" s="214" t="s">
        <v>307</v>
      </c>
      <c r="D76" s="214" t="s">
        <v>307</v>
      </c>
      <c r="E76" s="138" t="s">
        <v>307</v>
      </c>
      <c r="F76" s="214" t="s">
        <v>307</v>
      </c>
      <c r="G76" s="138">
        <v>10</v>
      </c>
      <c r="H76" s="138">
        <v>1235</v>
      </c>
      <c r="I76" s="138">
        <v>2001</v>
      </c>
    </row>
    <row r="77" spans="1:9" ht="12.75" customHeight="1">
      <c r="A77" s="86" t="s">
        <v>282</v>
      </c>
      <c r="B77" s="152">
        <v>20288</v>
      </c>
      <c r="C77" s="214" t="s">
        <v>307</v>
      </c>
      <c r="D77" s="214" t="s">
        <v>307</v>
      </c>
      <c r="E77" s="138">
        <v>761</v>
      </c>
      <c r="F77" s="138">
        <v>2012</v>
      </c>
      <c r="G77" s="138">
        <v>771</v>
      </c>
      <c r="H77" s="138">
        <v>23832</v>
      </c>
      <c r="I77" s="138">
        <v>51752</v>
      </c>
    </row>
    <row r="78" spans="1:9" ht="12.75" customHeight="1">
      <c r="A78" s="86" t="s">
        <v>283</v>
      </c>
      <c r="B78" s="152" t="s">
        <v>307</v>
      </c>
      <c r="C78" s="214" t="s">
        <v>307</v>
      </c>
      <c r="D78" s="152" t="s">
        <v>307</v>
      </c>
      <c r="E78" s="214" t="s">
        <v>307</v>
      </c>
      <c r="F78" s="138" t="s">
        <v>307</v>
      </c>
      <c r="G78" s="138" t="s">
        <v>307</v>
      </c>
      <c r="H78" s="138" t="s">
        <v>307</v>
      </c>
      <c r="I78" s="138" t="s">
        <v>307</v>
      </c>
    </row>
    <row r="79" spans="1:9" ht="12.75" customHeight="1">
      <c r="A79" s="174" t="s">
        <v>354</v>
      </c>
      <c r="B79" s="157">
        <v>170251</v>
      </c>
      <c r="C79" s="215" t="s">
        <v>307</v>
      </c>
      <c r="D79" s="157" t="s">
        <v>307</v>
      </c>
      <c r="E79" s="157">
        <v>15488</v>
      </c>
      <c r="F79" s="157">
        <v>321443</v>
      </c>
      <c r="G79" s="157">
        <v>2846</v>
      </c>
      <c r="H79" s="157">
        <v>510028</v>
      </c>
      <c r="I79" s="157">
        <v>549220</v>
      </c>
    </row>
    <row r="80" spans="1:9" ht="12.75" customHeight="1">
      <c r="A80" s="86"/>
      <c r="B80" s="138"/>
      <c r="C80" s="138"/>
      <c r="D80" s="138"/>
      <c r="E80" s="138"/>
      <c r="F80" s="138"/>
      <c r="G80" s="138"/>
      <c r="H80" s="138"/>
      <c r="I80" s="138"/>
    </row>
    <row r="81" spans="1:9" ht="12.75" customHeight="1">
      <c r="A81" s="86" t="s">
        <v>284</v>
      </c>
      <c r="B81" s="214" t="s">
        <v>307</v>
      </c>
      <c r="C81" s="214" t="s">
        <v>307</v>
      </c>
      <c r="D81" s="214" t="s">
        <v>307</v>
      </c>
      <c r="E81" s="214" t="s">
        <v>307</v>
      </c>
      <c r="F81" s="138" t="s">
        <v>307</v>
      </c>
      <c r="G81" s="214" t="s">
        <v>307</v>
      </c>
      <c r="H81" s="138" t="s">
        <v>307</v>
      </c>
      <c r="I81" s="138">
        <v>2510</v>
      </c>
    </row>
    <row r="82" spans="1:9" ht="12.75" customHeight="1">
      <c r="A82" s="86" t="s">
        <v>285</v>
      </c>
      <c r="B82" s="214" t="s">
        <v>307</v>
      </c>
      <c r="C82" s="214" t="s">
        <v>307</v>
      </c>
      <c r="D82" s="214" t="s">
        <v>307</v>
      </c>
      <c r="E82" s="214" t="s">
        <v>307</v>
      </c>
      <c r="F82" s="214" t="s">
        <v>307</v>
      </c>
      <c r="G82" s="138" t="s">
        <v>307</v>
      </c>
      <c r="H82" s="138" t="s">
        <v>307</v>
      </c>
      <c r="I82" s="138">
        <v>20180</v>
      </c>
    </row>
    <row r="83" spans="1:9" ht="12.75" customHeight="1">
      <c r="A83" s="174" t="s">
        <v>286</v>
      </c>
      <c r="B83" s="215" t="s">
        <v>307</v>
      </c>
      <c r="C83" s="215" t="s">
        <v>307</v>
      </c>
      <c r="D83" s="215" t="s">
        <v>307</v>
      </c>
      <c r="E83" s="215" t="s">
        <v>307</v>
      </c>
      <c r="F83" s="157" t="s">
        <v>307</v>
      </c>
      <c r="G83" s="157" t="s">
        <v>307</v>
      </c>
      <c r="H83" s="157" t="s">
        <v>307</v>
      </c>
      <c r="I83" s="157">
        <v>22690</v>
      </c>
    </row>
    <row r="84" spans="1:9" ht="12.75" customHeight="1">
      <c r="A84" s="86"/>
      <c r="B84" s="138"/>
      <c r="C84" s="138"/>
      <c r="D84" s="138"/>
      <c r="E84" s="138"/>
      <c r="F84" s="138"/>
      <c r="G84" s="138"/>
      <c r="H84" s="138"/>
      <c r="I84" s="138"/>
    </row>
    <row r="85" spans="1:10" ht="12.75" customHeight="1">
      <c r="A85" s="176" t="s">
        <v>287</v>
      </c>
      <c r="B85" s="177">
        <v>774413</v>
      </c>
      <c r="C85" s="177">
        <v>66463</v>
      </c>
      <c r="D85" s="177">
        <v>122920</v>
      </c>
      <c r="E85" s="177">
        <v>150212</v>
      </c>
      <c r="F85" s="177">
        <v>4159551</v>
      </c>
      <c r="G85" s="177">
        <v>129386</v>
      </c>
      <c r="H85" s="177">
        <v>5402945</v>
      </c>
      <c r="I85" s="177">
        <v>11494977</v>
      </c>
      <c r="J85" s="205"/>
    </row>
    <row r="86" spans="1:9" ht="12.75" customHeight="1">
      <c r="A86" s="208" t="s">
        <v>288</v>
      </c>
      <c r="B86" s="209"/>
      <c r="C86" s="210"/>
      <c r="D86" s="210"/>
      <c r="E86" s="210"/>
      <c r="F86" s="210"/>
      <c r="G86" s="210"/>
      <c r="H86" s="138">
        <v>4008</v>
      </c>
      <c r="I86" s="138">
        <v>60008</v>
      </c>
    </row>
    <row r="87" spans="1:9" ht="12.75" customHeight="1">
      <c r="A87" s="208" t="s">
        <v>180</v>
      </c>
      <c r="B87" s="210"/>
      <c r="C87" s="210"/>
      <c r="D87" s="210"/>
      <c r="E87" s="210"/>
      <c r="F87" s="210"/>
      <c r="G87" s="210"/>
      <c r="H87" s="138">
        <v>885143</v>
      </c>
      <c r="I87" s="138">
        <v>2546114</v>
      </c>
    </row>
    <row r="88" spans="1:9" ht="12.75" customHeight="1" thickBot="1">
      <c r="A88" s="179" t="s">
        <v>192</v>
      </c>
      <c r="B88" s="212"/>
      <c r="C88" s="212"/>
      <c r="D88" s="212"/>
      <c r="E88" s="212"/>
      <c r="F88" s="212"/>
      <c r="G88" s="212"/>
      <c r="H88" s="142">
        <v>6292096</v>
      </c>
      <c r="I88" s="142">
        <v>14101099</v>
      </c>
    </row>
  </sheetData>
  <mergeCells count="3">
    <mergeCell ref="A1:I1"/>
    <mergeCell ref="A3:I3"/>
    <mergeCell ref="B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