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'[3]19.22'!#REF!</definedName>
    <definedName name="\C" localSheetId="0">#REF!</definedName>
    <definedName name="\C">#REF!</definedName>
    <definedName name="\D" localSheetId="0">'[8]19.11-12'!$B$51</definedName>
    <definedName name="\D">'[3]19.11-12'!$B$51</definedName>
    <definedName name="\G" localSheetId="0">#REF!</definedName>
    <definedName name="\G">#REF!</definedName>
    <definedName name="\I">#REF!</definedName>
    <definedName name="\L" localSheetId="0">'[8]19.11-12'!$B$53</definedName>
    <definedName name="\L">'[3]19.11-12'!$B$53</definedName>
    <definedName name="\N" localSheetId="0">#REF!</definedName>
    <definedName name="\N">#REF!</definedName>
    <definedName name="\T" localSheetId="0">'[7]GANADE10'!$B$90</definedName>
    <definedName name="\T">'[3]19.18-19'!#REF!</definedName>
    <definedName name="__123Graph_A" localSheetId="0" hidden="1">'[8]19.14-15'!$B$34:$B$37</definedName>
    <definedName name="__123Graph_A" hidden="1">'[3]19.14-15'!$B$34:$B$37</definedName>
    <definedName name="__123Graph_ACurrent" localSheetId="0" hidden="1">'[8]19.14-15'!$B$34:$B$37</definedName>
    <definedName name="__123Graph_ACurrent" hidden="1">'[3]19.14-15'!$B$34:$B$37</definedName>
    <definedName name="__123Graph_AGrßfico1" localSheetId="0" hidden="1">'[8]19.14-15'!$B$34:$B$37</definedName>
    <definedName name="__123Graph_AGrßfico1" hidden="1">'[3]19.14-15'!$B$34:$B$37</definedName>
    <definedName name="__123Graph_B" hidden="1">'[1]p122'!#REF!</definedName>
    <definedName name="__123Graph_BCurrent" localSheetId="0" hidden="1">'[8]19.14-15'!#REF!</definedName>
    <definedName name="__123Graph_BCurrent" hidden="1">'[3]19.14-15'!#REF!</definedName>
    <definedName name="__123Graph_BGrßfico1" localSheetId="0" hidden="1">'[8]19.14-15'!#REF!</definedName>
    <definedName name="__123Graph_BGrßfico1" hidden="1">'[3]19.14-15'!#REF!</definedName>
    <definedName name="__123Graph_C" localSheetId="0" hidden="1">'[8]19.14-15'!$C$34:$C$37</definedName>
    <definedName name="__123Graph_C" hidden="1">'[3]19.14-15'!$C$34:$C$37</definedName>
    <definedName name="__123Graph_CCurrent" localSheetId="0" hidden="1">'[8]19.14-15'!$C$34:$C$37</definedName>
    <definedName name="__123Graph_CCurrent" hidden="1">'[3]19.14-15'!$C$34:$C$37</definedName>
    <definedName name="__123Graph_CGrßfico1" localSheetId="0" hidden="1">'[8]19.14-15'!$C$34:$C$37</definedName>
    <definedName name="__123Graph_CGrßfico1" hidden="1">'[3]19.14-15'!$C$34:$C$37</definedName>
    <definedName name="__123Graph_D" hidden="1">'[1]p122'!#REF!</definedName>
    <definedName name="__123Graph_DCurrent" localSheetId="0" hidden="1">'[8]19.14-15'!#REF!</definedName>
    <definedName name="__123Graph_DCurrent" hidden="1">'[3]19.14-15'!#REF!</definedName>
    <definedName name="__123Graph_DGrßfico1" localSheetId="0" hidden="1">'[8]19.14-15'!#REF!</definedName>
    <definedName name="__123Graph_DGrßfico1" hidden="1">'[3]19.14-15'!#REF!</definedName>
    <definedName name="__123Graph_E" localSheetId="0" hidden="1">'[8]19.14-15'!$D$34:$D$37</definedName>
    <definedName name="__123Graph_E" hidden="1">'[3]19.14-15'!$D$34:$D$37</definedName>
    <definedName name="__123Graph_ECurrent" localSheetId="0" hidden="1">'[8]19.14-15'!$D$34:$D$37</definedName>
    <definedName name="__123Graph_ECurrent" hidden="1">'[3]19.14-15'!$D$34:$D$37</definedName>
    <definedName name="__123Graph_EGrßfico1" localSheetId="0" hidden="1">'[8]19.14-15'!$D$34:$D$37</definedName>
    <definedName name="__123Graph_EGrßfico1" hidden="1">'[3]19.14-15'!$D$34:$D$37</definedName>
    <definedName name="__123Graph_F" hidden="1">'[1]p122'!#REF!</definedName>
    <definedName name="__123Graph_FCurrent" localSheetId="0" hidden="1">'[8]19.14-15'!#REF!</definedName>
    <definedName name="__123Graph_FCurrent" hidden="1">'[3]19.14-15'!#REF!</definedName>
    <definedName name="__123Graph_FGrßfico1" localSheetId="0" hidden="1">'[8]19.14-15'!#REF!</definedName>
    <definedName name="__123Graph_FGrßfico1" hidden="1">'[3]19.14-15'!#REF!</definedName>
    <definedName name="__123Graph_X" hidden="1">'[1]p122'!#REF!</definedName>
    <definedName name="__123Graph_XCurrent" localSheetId="0" hidden="1">'[8]19.14-15'!#REF!</definedName>
    <definedName name="__123Graph_XCurrent" hidden="1">'[3]19.14-15'!#REF!</definedName>
    <definedName name="__123Graph_XGrßfico1" localSheetId="0" hidden="1">'[8]19.14-15'!#REF!</definedName>
    <definedName name="__123Graph_XGrßfico1" hidden="1">'[3]19.14-15'!#REF!</definedName>
    <definedName name="A_impresión_IM">#REF!</definedName>
    <definedName name="alk">'[8]19.11-12'!$B$53</definedName>
    <definedName name="_xlnm.Print_Area" localSheetId="0">'25.4'!$A$1:$G$85</definedName>
    <definedName name="GUION">#REF!</definedName>
    <definedName name="Imprimir_área_IM" localSheetId="0">#REF!</definedName>
    <definedName name="Imprimir_área_IM">#REF!</definedName>
    <definedName name="p421">'[4]CARNE1'!$B$44</definedName>
    <definedName name="p431" hidden="1">'[4]CARNE7'!$G$11:$G$93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<sst xmlns="http://schemas.openxmlformats.org/spreadsheetml/2006/main" count="72" uniqueCount="72">
  <si>
    <t>ESTIERCOL Y TRABAJO</t>
  </si>
  <si>
    <t>Total</t>
  </si>
  <si>
    <t>Toros y</t>
  </si>
  <si>
    <t>bueyes</t>
  </si>
  <si>
    <t>Vacas</t>
  </si>
  <si>
    <t>Caballar</t>
  </si>
  <si>
    <t>Mular</t>
  </si>
  <si>
    <t>Asnal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</si>
  <si>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</si>
  <si>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</si>
  <si>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</si>
  <si>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</si>
  <si>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</si>
  <si>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</si>
  <si>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</si>
  <si>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</si>
  <si>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</si>
  <si>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</si>
  <si>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</si>
  <si>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</si>
  <si>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</si>
  <si>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</si>
  <si>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</si>
  <si>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</si>
  <si>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</si>
  <si>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</si>
  <si>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</si>
  <si>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</si>
  <si>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</si>
  <si>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</si>
  <si>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</si>
  <si>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</si>
  <si>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</si>
  <si>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</si>
  <si>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</si>
  <si>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</si>
  <si>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</si>
  <si>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</si>
  <si>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</si>
  <si>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</si>
  <si>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</si>
  <si>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</si>
  <si>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</si>
  <si>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</si>
  <si>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</si>
  <si>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</si>
  <si>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</si>
  <si>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</si>
  <si>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</si>
  <si>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</si>
  <si>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</si>
  <si>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</si>
  <si>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</si>
  <si>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</si>
  <si>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</si>
  <si>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</si>
  <si>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</si>
  <si>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</si>
  <si>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</si>
  <si>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</si>
  <si>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</si>
  <si>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</si>
  <si>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</si>
  <si>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</si>
  <si>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</si>
  <si>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</si>
  <si>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</si>
  <si>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25.4.  TRABAJO: Análisis provincial de existencias de ganado para trabajo, 2001 (número de animales)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</si>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</sst>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0.00000_)"/>
    <numFmt numFmtId="237" formatCode="0.0000000_)"/>
    <numFmt numFmtId="238" formatCode="0.0000_)"/>
    <numFmt numFmtId="239" formatCode="#,##0____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)"/>
    <numFmt numFmtId="250" formatCode="#,##0__\)"/>
    <numFmt numFmtId="251" formatCode="#,##0.0__\)"/>
    <numFmt numFmtId="252" formatCode="#,##0.0_)"/>
    <numFmt numFmtId="253" formatCode="#,##0.0______"/>
    <numFmt numFmtId="254" formatCode="#,##0\ &quot;Pts&quot;"/>
    <numFmt numFmtId="255" formatCode="#,##0;[Red]#,##0"/>
    <numFmt numFmtId="256" formatCode="#,##0.0000"/>
    <numFmt numFmtId="257" formatCode="#,##0.00000"/>
    <numFmt numFmtId="258" formatCode="#,##0;;"/>
    <numFmt numFmtId="259" formatCode="00000"/>
    <numFmt numFmtId="260" formatCode="#,##0.00_);\(#,##0\)"/>
    <numFmt numFmtId="261" formatCode="#,##0.000_);\(#,##0\)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.0;\(#,##0\);\–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73" fontId="5" fillId="0" borderId="0">
      <alignment/>
      <protection/>
    </xf>
    <xf numFmtId="173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66" fontId="0" fillId="2" borderId="6" xfId="0" applyNumberFormat="1" applyFont="1" applyFill="1" applyBorder="1" applyAlignment="1" applyProtection="1">
      <alignment/>
      <protection/>
    </xf>
    <xf numFmtId="266" fontId="0" fillId="2" borderId="6" xfId="0" applyNumberFormat="1" applyFont="1" applyFill="1" applyBorder="1" applyAlignment="1">
      <alignment/>
    </xf>
    <xf numFmtId="266" fontId="0" fillId="2" borderId="0" xfId="0" applyNumberFormat="1" applyFont="1" applyFill="1" applyBorder="1" applyAlignment="1">
      <alignment/>
    </xf>
    <xf numFmtId="266" fontId="0" fillId="3" borderId="1" xfId="0" applyNumberFormat="1" applyFont="1" applyFill="1" applyBorder="1" applyAlignment="1" applyProtection="1">
      <alignment/>
      <protection/>
    </xf>
    <xf numFmtId="266" fontId="0" fillId="3" borderId="1" xfId="0" applyNumberFormat="1" applyFont="1" applyFill="1" applyBorder="1" applyAlignment="1">
      <alignment/>
    </xf>
    <xf numFmtId="266" fontId="0" fillId="3" borderId="0" xfId="0" applyNumberFormat="1" applyFont="1" applyFill="1" applyBorder="1" applyAlignment="1">
      <alignment/>
    </xf>
    <xf numFmtId="266" fontId="0" fillId="3" borderId="0" xfId="0" applyNumberFormat="1" applyFont="1" applyFill="1" applyBorder="1" applyAlignment="1" applyProtection="1">
      <alignment/>
      <protection/>
    </xf>
    <xf numFmtId="0" fontId="12" fillId="2" borderId="0" xfId="0" applyFont="1" applyFill="1" applyBorder="1" applyAlignment="1">
      <alignment/>
    </xf>
    <xf numFmtId="266" fontId="12" fillId="3" borderId="1" xfId="0" applyNumberFormat="1" applyFont="1" applyFill="1" applyBorder="1" applyAlignment="1">
      <alignment/>
    </xf>
    <xf numFmtId="266" fontId="12" fillId="3" borderId="0" xfId="0" applyNumberFormat="1" applyFont="1" applyFill="1" applyBorder="1" applyAlignment="1">
      <alignment/>
    </xf>
    <xf numFmtId="266" fontId="0" fillId="2" borderId="1" xfId="0" applyNumberFormat="1" applyFont="1" applyFill="1" applyBorder="1" applyAlignment="1">
      <alignment/>
    </xf>
    <xf numFmtId="266" fontId="12" fillId="2" borderId="1" xfId="0" applyNumberFormat="1" applyFont="1" applyFill="1" applyBorder="1" applyAlignment="1">
      <alignment/>
    </xf>
    <xf numFmtId="266" fontId="12" fillId="2" borderId="0" xfId="0" applyNumberFormat="1" applyFont="1" applyFill="1" applyBorder="1" applyAlignment="1">
      <alignment/>
    </xf>
    <xf numFmtId="266" fontId="12" fillId="3" borderId="1" xfId="0" applyNumberFormat="1" applyFont="1" applyFill="1" applyBorder="1" applyAlignment="1" applyProtection="1">
      <alignment/>
      <protection/>
    </xf>
    <xf numFmtId="266" fontId="0" fillId="2" borderId="1" xfId="0" applyNumberFormat="1" applyFont="1" applyFill="1" applyBorder="1" applyAlignment="1" applyProtection="1">
      <alignment/>
      <protection/>
    </xf>
    <xf numFmtId="266" fontId="12" fillId="3" borderId="0" xfId="0" applyNumberFormat="1" applyFont="1" applyFill="1" applyBorder="1" applyAlignment="1" applyProtection="1">
      <alignment/>
      <protection/>
    </xf>
    <xf numFmtId="0" fontId="12" fillId="2" borderId="7" xfId="0" applyFont="1" applyFill="1" applyBorder="1" applyAlignment="1">
      <alignment/>
    </xf>
    <xf numFmtId="266" fontId="12" fillId="3" borderId="8" xfId="0" applyNumberFormat="1" applyFont="1" applyFill="1" applyBorder="1" applyAlignment="1">
      <alignment/>
    </xf>
    <xf numFmtId="266" fontId="12" fillId="3" borderId="7" xfId="0" applyNumberFormat="1" applyFont="1" applyFill="1" applyBorder="1" applyAlignment="1">
      <alignment/>
    </xf>
    <xf numFmtId="207" fontId="0" fillId="0" borderId="0" xfId="0" applyNumberFormat="1" applyFont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30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CENSOResumen(INTERNET)" xfId="30"/>
    <cellStyle name="Millares [0]_EX34.43" xfId="31"/>
    <cellStyle name="Millares [0]_GANADE13" xfId="32"/>
    <cellStyle name="Millares [0]_GANADE15" xfId="33"/>
    <cellStyle name="Millares [0]_GANADE4" xfId="34"/>
    <cellStyle name="Millares [0]_GANADE6" xfId="35"/>
    <cellStyle name="Millares [0]_GANADE8" xfId="36"/>
    <cellStyle name="Millares [0]_ganado_19" xfId="37"/>
    <cellStyle name="Millares [0]_Libro2" xfId="38"/>
    <cellStyle name="Millares_5.5" xfId="39"/>
    <cellStyle name="Millares_AEA2000-C34" xfId="40"/>
    <cellStyle name="Millares_CENSOResumen(INTERNET)" xfId="41"/>
    <cellStyle name="Millares_EX34.43" xfId="42"/>
    <cellStyle name="Millares_GANADE13" xfId="43"/>
    <cellStyle name="Millares_GANADE15" xfId="44"/>
    <cellStyle name="Millares_GANADE4" xfId="45"/>
    <cellStyle name="Millares_GANADE6" xfId="46"/>
    <cellStyle name="Millares_GANADE8" xfId="47"/>
    <cellStyle name="Millares_ganado_19" xfId="48"/>
    <cellStyle name="Millares_Libro2" xfId="49"/>
    <cellStyle name="Millares_limon" xfId="50"/>
    <cellStyle name="Millares_p84" xfId="51"/>
    <cellStyle name="Currency" xfId="52"/>
    <cellStyle name="Currency [0]" xfId="53"/>
    <cellStyle name="Moneda [0]_5.5" xfId="54"/>
    <cellStyle name="Moneda [0]_AEA2000-C34" xfId="55"/>
    <cellStyle name="Moneda [0]_CENSOResumen(INTERNET)" xfId="56"/>
    <cellStyle name="Moneda [0]_EX34.43" xfId="57"/>
    <cellStyle name="Moneda [0]_GANADE13" xfId="58"/>
    <cellStyle name="Moneda [0]_GANADE15" xfId="59"/>
    <cellStyle name="Moneda [0]_GANADE4" xfId="60"/>
    <cellStyle name="Moneda [0]_GANADE6" xfId="61"/>
    <cellStyle name="Moneda [0]_GANADE8" xfId="62"/>
    <cellStyle name="Moneda [0]_ganado_19" xfId="63"/>
    <cellStyle name="Moneda [0]_Libro2" xfId="64"/>
    <cellStyle name="Moneda_5.5" xfId="65"/>
    <cellStyle name="Moneda_AEA2000-C34" xfId="66"/>
    <cellStyle name="Moneda_CENSOResumen(INTERNET)" xfId="67"/>
    <cellStyle name="Moneda_EX34.43" xfId="68"/>
    <cellStyle name="Moneda_GANADE13" xfId="69"/>
    <cellStyle name="Moneda_GANADE15" xfId="70"/>
    <cellStyle name="Moneda_GANADE4" xfId="71"/>
    <cellStyle name="Moneda_GANADE6" xfId="72"/>
    <cellStyle name="Moneda_GANADE8" xfId="73"/>
    <cellStyle name="Moneda_ganado_19" xfId="74"/>
    <cellStyle name="Moneda_Libro2" xfId="75"/>
    <cellStyle name="Normal_83" xfId="76"/>
    <cellStyle name="Normal_AEA2001-C28" xfId="77"/>
    <cellStyle name="Normal_CARNE1" xfId="78"/>
    <cellStyle name="Normal_CARNE1_ANUARIO ESTIERCOL 2001-C25" xfId="79"/>
    <cellStyle name="Normal_CARNE1_ANUARIO TRABAJO 2001- C25" xfId="80"/>
    <cellStyle name="Normal_CARNE10" xfId="81"/>
    <cellStyle name="Normal_CARNE10_ANUARIO ESTIERCOL 2001-C25" xfId="82"/>
    <cellStyle name="Normal_CARNE10_ANUARIO TRABAJO 2001- C25" xfId="83"/>
    <cellStyle name="Normal_CARNE11" xfId="84"/>
    <cellStyle name="Normal_CARNE12" xfId="85"/>
    <cellStyle name="Normal_CARNE12_ANUARIO ESTIERCOL 2001-C25" xfId="86"/>
    <cellStyle name="Normal_CARNE12_ANUARIO TRABAJO 2001- C25" xfId="87"/>
    <cellStyle name="Normal_CARNE13" xfId="88"/>
    <cellStyle name="Normal_CARNE14" xfId="89"/>
    <cellStyle name="Normal_CARNE14_ANUARIO ESTIERCOL 2001-C25" xfId="90"/>
    <cellStyle name="Normal_CARNE14_ANUARIO TRABAJO 2001- C25" xfId="91"/>
    <cellStyle name="Normal_CARNE15" xfId="92"/>
    <cellStyle name="Normal_CARNE15_ANUARIO ESTIERCOL 2001-C25" xfId="93"/>
    <cellStyle name="Normal_CARNE15_ANUARIO TRABAJO 2001- C25" xfId="94"/>
    <cellStyle name="Normal_CARNE16" xfId="95"/>
    <cellStyle name="Normal_CARNE17" xfId="96"/>
    <cellStyle name="Normal_CARNE17_ANUARIO ESTIERCOL 2001-C25" xfId="97"/>
    <cellStyle name="Normal_CARNE17_ANUARIO TRABAJO 2001- C25" xfId="98"/>
    <cellStyle name="Normal_CARNE18" xfId="99"/>
    <cellStyle name="Normal_CARNE19" xfId="100"/>
    <cellStyle name="Normal_CARNE19_ANUARIO ESTIERCOL 2001-C25" xfId="101"/>
    <cellStyle name="Normal_CARNE19_ANUARIO TRABAJO 2001- C25" xfId="102"/>
    <cellStyle name="Normal_CARNE2" xfId="103"/>
    <cellStyle name="Normal_CARNE2_ANUARIO ESTIERCOL 2001-C25" xfId="104"/>
    <cellStyle name="Normal_CARNE2_ANUARIO TRABAJO 2001- C25" xfId="105"/>
    <cellStyle name="Normal_CARNE20" xfId="106"/>
    <cellStyle name="Normal_CARNE20_ANUARIO ESTIERCOL 2001-C25" xfId="107"/>
    <cellStyle name="Normal_CARNE20_ANUARIO TRABAJO 2001- C25" xfId="108"/>
    <cellStyle name="Normal_CARNE21" xfId="109"/>
    <cellStyle name="Normal_CARNE22" xfId="110"/>
    <cellStyle name="Normal_CARNE22_ANUARIO ESTIERCOL 2001-C25" xfId="111"/>
    <cellStyle name="Normal_CARNE22_ANUARIO TRABAJO 2001- C25" xfId="112"/>
    <cellStyle name="Normal_CARNE23" xfId="113"/>
    <cellStyle name="Normal_CARNE24" xfId="114"/>
    <cellStyle name="Normal_CARNE24_ANUARIO ESTIERCOL 2001-C25" xfId="115"/>
    <cellStyle name="Normal_CARNE24_ANUARIO TRABAJO 2001- C25" xfId="116"/>
    <cellStyle name="Normal_CARNE25" xfId="117"/>
    <cellStyle name="Normal_CARNE25_ANUARIO ESTIERCOL 2001-C25" xfId="118"/>
    <cellStyle name="Normal_CARNE25_ANUARIO TRABAJO 2001- C25" xfId="119"/>
    <cellStyle name="Normal_CARNE26" xfId="120"/>
    <cellStyle name="Normal_CARNE26_ANUARIO ESTIERCOL 2001-C25" xfId="121"/>
    <cellStyle name="Normal_CARNE26_ANUARIO TRABAJO 2001- C25" xfId="122"/>
    <cellStyle name="Normal_CARNE27" xfId="123"/>
    <cellStyle name="Normal_CARNE27_ANUARIO ESTIERCOL 2001-C25" xfId="124"/>
    <cellStyle name="Normal_CARNE27_ANUARIO TRABAJO 2001- C25" xfId="125"/>
    <cellStyle name="Normal_CARNE28" xfId="126"/>
    <cellStyle name="Normal_CARNE28_ANUARIO ESTIERCOL 2001-C25" xfId="127"/>
    <cellStyle name="Normal_CARNE28_ANUARIO TRABAJO 2001- C25" xfId="128"/>
    <cellStyle name="Normal_CARNE3" xfId="129"/>
    <cellStyle name="Normal_CARNE4" xfId="130"/>
    <cellStyle name="Normal_CARNE4_ANUARIO ESTIERCOL 2001-C25" xfId="131"/>
    <cellStyle name="Normal_CARNE4_ANUARIO TRABAJO 2001- C25" xfId="132"/>
    <cellStyle name="Normal_CARNE5" xfId="133"/>
    <cellStyle name="Normal_CARNE5_ANUARIO ESTIERCOL 2001-C25" xfId="134"/>
    <cellStyle name="Normal_CARNE5_ANUARIO TRABAJO 2001- C25" xfId="135"/>
    <cellStyle name="Normal_CARNE6" xfId="136"/>
    <cellStyle name="Normal_CARNE6_ANUARIO ESTIERCOL 2001-C25" xfId="137"/>
    <cellStyle name="Normal_CARNE6_ANUARIO TRABAJO 2001- C25" xfId="138"/>
    <cellStyle name="Normal_CARNE7" xfId="139"/>
    <cellStyle name="Normal_CARNE7_ANUARIO ESTIERCOL 2001-C25" xfId="140"/>
    <cellStyle name="Normal_CARNE7_ANUARIO TRABAJO 2001- C25" xfId="141"/>
    <cellStyle name="Normal_CARNE8" xfId="142"/>
    <cellStyle name="Normal_CARNE9" xfId="143"/>
    <cellStyle name="Normal_CARNE9_ANUARIO ESTIERCOL 2001-C25" xfId="144"/>
    <cellStyle name="Normal_CARNE9_ANUARIO TRABAJO 2001- C25" xfId="145"/>
    <cellStyle name="Normal_CENSOResumen(INTERNET)" xfId="146"/>
    <cellStyle name="Normal_cexganad" xfId="147"/>
    <cellStyle name="Normal_CLIMAT1" xfId="148"/>
    <cellStyle name="Normal_CLIMAT2" xfId="149"/>
    <cellStyle name="Normal_CLIMAT3" xfId="150"/>
    <cellStyle name="Normal_CLIMAT4" xfId="151"/>
    <cellStyle name="Normal_DEMOG1" xfId="152"/>
    <cellStyle name="Normal_DEMOG10" xfId="153"/>
    <cellStyle name="Normal_DEMOG11" xfId="154"/>
    <cellStyle name="Normal_DEMOG12" xfId="155"/>
    <cellStyle name="Normal_DEMOG13" xfId="156"/>
    <cellStyle name="Normal_DEMOG14" xfId="157"/>
    <cellStyle name="Normal_DEMOG15" xfId="158"/>
    <cellStyle name="Normal_DEMOG16" xfId="159"/>
    <cellStyle name="Normal_DEMOG2" xfId="160"/>
    <cellStyle name="Normal_DEMOG3" xfId="161"/>
    <cellStyle name="Normal_DEMOG4" xfId="162"/>
    <cellStyle name="Normal_DEMOG5" xfId="163"/>
    <cellStyle name="Normal_DEMOG6" xfId="164"/>
    <cellStyle name="Normal_DEMOG7" xfId="165"/>
    <cellStyle name="Normal_DEMOG8" xfId="166"/>
    <cellStyle name="Normal_DEMOG9" xfId="167"/>
    <cellStyle name="Normal_DISTRI1" xfId="168"/>
    <cellStyle name="Normal_DISTRI2" xfId="169"/>
    <cellStyle name="Normal_DISTRI3" xfId="170"/>
    <cellStyle name="Normal_DISTRI4" xfId="171"/>
    <cellStyle name="Normal_DISTRI5" xfId="172"/>
    <cellStyle name="Normal_DISTRI6" xfId="173"/>
    <cellStyle name="Normal_DISTRI7" xfId="174"/>
    <cellStyle name="Normal_DISTRI8" xfId="175"/>
    <cellStyle name="Normal_DISTRI8_AEA2001-C11" xfId="176"/>
    <cellStyle name="Normal_EXAGRI12" xfId="177"/>
    <cellStyle name="Normal_faoagricola2.0" xfId="178"/>
    <cellStyle name="Normal_faoagricola2.0_AEA2001-C11" xfId="179"/>
    <cellStyle name="Normal_GANADE1" xfId="180"/>
    <cellStyle name="Normal_GANADE1_ANUARIO ESTIERCOL 2001-C25" xfId="181"/>
    <cellStyle name="Normal_GANADE1_ANUARIO TRABAJO 2001- C25" xfId="182"/>
    <cellStyle name="Normal_GANADE10" xfId="183"/>
    <cellStyle name="Normal_GANADE11" xfId="184"/>
    <cellStyle name="Normal_GANADE11_ANUARIO ESTIERCOL 2001-C25" xfId="185"/>
    <cellStyle name="Normal_GANADE11_ANUARIO TRABAJO 2001- C25" xfId="186"/>
    <cellStyle name="Normal_GANADE12" xfId="187"/>
    <cellStyle name="Normal_GANADE12_ANUARIO ESTIERCOL 2001-C25" xfId="188"/>
    <cellStyle name="Normal_GANADE12_ANUARIO TRABAJO 2001- C25" xfId="189"/>
    <cellStyle name="Normal_GANADE13" xfId="190"/>
    <cellStyle name="Normal_GANADE13_ANUARIO ESTIERCOL 2001-C25" xfId="191"/>
    <cellStyle name="Normal_GANADE13_ANUARIO TRABAJO 2001- C25" xfId="192"/>
    <cellStyle name="Normal_GANADE14" xfId="193"/>
    <cellStyle name="Normal_GANADE14_ANUARIO ESTIERCOL 2001-C25" xfId="194"/>
    <cellStyle name="Normal_GANADE14_ANUARIO TRABAJO 2001- C25" xfId="195"/>
    <cellStyle name="Normal_GANADE15" xfId="196"/>
    <cellStyle name="Normal_GANADE16" xfId="197"/>
    <cellStyle name="Normal_GANADE16_ANUARIO ESTIERCOL 2001-C25" xfId="198"/>
    <cellStyle name="Normal_GANADE16_ANUARIO TRABAJO 2001- C25" xfId="199"/>
    <cellStyle name="Normal_GANADE17" xfId="200"/>
    <cellStyle name="Normal_GANADE17_ANUARIO ESTIERCOL 2001-C25" xfId="201"/>
    <cellStyle name="Normal_GANADE17_ANUARIO TRABAJO 2001- C25" xfId="202"/>
    <cellStyle name="Normal_GANADE18" xfId="203"/>
    <cellStyle name="Normal_GANADE18_ANUARIO ESTIERCOL 2001-C25" xfId="204"/>
    <cellStyle name="Normal_GANADE18_ANUARIO TRABAJO 2001- C25" xfId="205"/>
    <cellStyle name="Normal_GANADE19" xfId="206"/>
    <cellStyle name="Normal_GANADE19_ANUARIO ESTIERCOL 2001-C25" xfId="207"/>
    <cellStyle name="Normal_GANADE19_ANUARIO TRABAJO 2001- C25" xfId="208"/>
    <cellStyle name="Normal_GANADE2" xfId="209"/>
    <cellStyle name="Normal_GANADE2_ANUARIO ESTIERCOL 2001-C25" xfId="210"/>
    <cellStyle name="Normal_GANADE2_ANUARIO TRABAJO 2001- C25" xfId="211"/>
    <cellStyle name="Normal_GANADE20" xfId="212"/>
    <cellStyle name="Normal_GANADE20_ANUARIO ESTIERCOL 2001-C25" xfId="213"/>
    <cellStyle name="Normal_GANADE20_ANUARIO TRABAJO 2001- C25" xfId="214"/>
    <cellStyle name="Normal_GANADE3" xfId="215"/>
    <cellStyle name="Normal_GANADE3_ANUARIO ESTIERCOL 2001-C25" xfId="216"/>
    <cellStyle name="Normal_GANADE3_ANUARIO TRABAJO 2001- C25" xfId="217"/>
    <cellStyle name="Normal_GANADE4" xfId="218"/>
    <cellStyle name="Normal_GANADE5" xfId="219"/>
    <cellStyle name="Normal_GANADE5_ANUARIO ESTIERCOL 2001-C25" xfId="220"/>
    <cellStyle name="Normal_GANADE5_ANUARIO TRABAJO 2001- C25" xfId="221"/>
    <cellStyle name="Normal_GANADE6" xfId="222"/>
    <cellStyle name="Normal_GANADE6_ANUARIO ESTIERCOL 2001-C25" xfId="223"/>
    <cellStyle name="Normal_GANADE6_ANUARIO TRABAJO 2001- C25" xfId="224"/>
    <cellStyle name="Normal_GANADE61" xfId="225"/>
    <cellStyle name="Normal_GANADE61_ANUARIO ESTIERCOL 2001-C25" xfId="226"/>
    <cellStyle name="Normal_GANADE61_ANUARIO TRABAJO 2001- C25" xfId="227"/>
    <cellStyle name="Normal_GANADE7" xfId="228"/>
    <cellStyle name="Normal_GANADE7_ANUARIO ESTIERCOL 2001-C25" xfId="229"/>
    <cellStyle name="Normal_GANADE7_ANUARIO TRABAJO 2001- C25" xfId="230"/>
    <cellStyle name="Normal_GANADE8" xfId="231"/>
    <cellStyle name="Normal_GANADE9" xfId="232"/>
    <cellStyle name="Normal_GANADE9_ANUARIO ESTIERCOL 2001-C25" xfId="233"/>
    <cellStyle name="Normal_GANADE9_ANUARIO TRABAJO 2001- C25" xfId="234"/>
    <cellStyle name="Normal_Huevos" xfId="235"/>
    <cellStyle name="Normal_Huevos_ANUARIO ESTIERCOL 2001-C25" xfId="236"/>
    <cellStyle name="Normal_Huevos_ANUARIO TRABAJO 2001- C25" xfId="237"/>
    <cellStyle name="Normal_Lista Tablas_1" xfId="238"/>
    <cellStyle name="Normal_maderayleña98" xfId="239"/>
    <cellStyle name="Normal_MEDPRO10" xfId="240"/>
    <cellStyle name="Normal_MEDPRO11" xfId="241"/>
    <cellStyle name="Normal_MEDPRO12" xfId="242"/>
    <cellStyle name="Normal_MEDPRO13" xfId="243"/>
    <cellStyle name="Normal_MEDPRO14" xfId="244"/>
    <cellStyle name="Normal_MEDPRO15" xfId="245"/>
    <cellStyle name="Normal_MEDPRO16" xfId="246"/>
    <cellStyle name="Normal_MEDPRO8" xfId="247"/>
    <cellStyle name="Normal_MEDPRO9" xfId="248"/>
    <cellStyle name="Normal_MEDPRO9_AEA2001-C11" xfId="249"/>
    <cellStyle name="Normal_MEDPRO9_AEA2001-C25" xfId="250"/>
    <cellStyle name="Normal_MEPRO1" xfId="251"/>
    <cellStyle name="Normal_MEPRO2" xfId="252"/>
    <cellStyle name="Normal_MEPRO2_AEA2001-C11" xfId="253"/>
    <cellStyle name="Normal_MEPRO2_AEA2001-C25" xfId="254"/>
    <cellStyle name="Normal_MEPRO3" xfId="255"/>
    <cellStyle name="Normal_MEPRO3_AEA2001-C11" xfId="256"/>
    <cellStyle name="Normal_MEPRO3_AEA2001-C25" xfId="257"/>
    <cellStyle name="Normal_MEPRO4" xfId="258"/>
    <cellStyle name="Normal_MEPRO4_AEA2001-C11" xfId="259"/>
    <cellStyle name="Normal_MEPRO4_AEA2001-C25" xfId="260"/>
    <cellStyle name="Normal_MEPRO5" xfId="261"/>
    <cellStyle name="Normal_MEPRO5_AEA2001-C11" xfId="262"/>
    <cellStyle name="Normal_MEPRO5_AEA2001-C25" xfId="263"/>
    <cellStyle name="Normal_Mepro6" xfId="264"/>
    <cellStyle name="Normal_MEPRO7" xfId="265"/>
    <cellStyle name="Normal_p395" xfId="266"/>
    <cellStyle name="Normal_p395_ANUARIO ESTIERCOL 2001-C25" xfId="267"/>
    <cellStyle name="Normal_p395_ANUARIO TRABAJO 2001- C25" xfId="268"/>
    <cellStyle name="Normal_p399" xfId="269"/>
    <cellStyle name="Normal_p405" xfId="270"/>
    <cellStyle name="Normal_p405_ANUARIO ESTIERCOL 2001-C25" xfId="271"/>
    <cellStyle name="Normal_p405_ANUARIO TRABAJO 2001- C25" xfId="272"/>
    <cellStyle name="Normal_p410" xfId="273"/>
    <cellStyle name="Normal_p410_ANUARIO ESTIERCOL 2001-C25" xfId="274"/>
    <cellStyle name="Normal_p410_ANUARIO TRABAJO 2001- C25" xfId="275"/>
    <cellStyle name="Normal_p411" xfId="276"/>
    <cellStyle name="Normal_p411_ANUARIO ESTIERCOL 2001-C25" xfId="277"/>
    <cellStyle name="Normal_p411_ANUARIO TRABAJO 2001- C25" xfId="278"/>
    <cellStyle name="Normal_p420" xfId="279"/>
    <cellStyle name="Normal_p420_ANUARIO ESTIERCOL 2001-C25" xfId="280"/>
    <cellStyle name="Normal_p420_ANUARIO TRABAJO 2001- C25" xfId="281"/>
    <cellStyle name="Normal_p425" xfId="282"/>
    <cellStyle name="Normal_p425_ANUARIO ESTIERCOL 2001-C25" xfId="283"/>
    <cellStyle name="Normal_p425_ANUARIO TRABAJO 2001- C25" xfId="284"/>
    <cellStyle name="Normal_p430" xfId="285"/>
    <cellStyle name="Normal_p430_ANUARIO ESTIERCOL 2001-C25" xfId="286"/>
    <cellStyle name="Normal_p430_ANUARIO TRABAJO 2001- C25" xfId="287"/>
    <cellStyle name="Normal_p435" xfId="288"/>
    <cellStyle name="Normal_p435_ANUARIO ESTIERCOL 2001-C25" xfId="289"/>
    <cellStyle name="Normal_p435_ANUARIO TRABAJO 2001- C25" xfId="290"/>
    <cellStyle name="Normal_p440" xfId="291"/>
    <cellStyle name="Normal_p440_ANUARIO ESTIERCOL 2001-C25" xfId="292"/>
    <cellStyle name="Normal_p440_ANUARIO TRABAJO 2001- C25" xfId="293"/>
    <cellStyle name="Normal_p446" xfId="294"/>
    <cellStyle name="Normal_p446_ANUARIO ESTIERCOL 2001-C25" xfId="295"/>
    <cellStyle name="Normal_p446_ANUARIO TRABAJO 2001- C25" xfId="296"/>
    <cellStyle name="Normal_p459" xfId="297"/>
    <cellStyle name="Normal_p459_ANUARIO ESTIERCOL 2001-C25" xfId="298"/>
    <cellStyle name="Normal_p459_ANUARIO TRABAJO 2001- C25" xfId="299"/>
    <cellStyle name="Normal_p462" xfId="300"/>
    <cellStyle name="Normal_p463" xfId="301"/>
    <cellStyle name="Normal_p464" xfId="302"/>
    <cellStyle name="Normal_P472" xfId="303"/>
    <cellStyle name="Normal_P472_ANUARIO ESTIERCOL 2001-C25" xfId="304"/>
    <cellStyle name="Normal_P472_ANUARIO TRABAJO 2001- C25" xfId="305"/>
    <cellStyle name="Normal_p480" xfId="306"/>
    <cellStyle name="Normal_p491" xfId="307"/>
    <cellStyle name="Normal_p554" xfId="308"/>
    <cellStyle name="Normal_p555" xfId="309"/>
    <cellStyle name="Normal_p78" xfId="310"/>
    <cellStyle name="Normal_P83" xfId="311"/>
    <cellStyle name="Normal_P94" xfId="312"/>
    <cellStyle name="Normal_P99" xfId="313"/>
    <cellStyle name="Normal_REDCON1" xfId="314"/>
    <cellStyle name="Normal_REDCON2" xfId="315"/>
    <cellStyle name="Normal_REDCON3" xfId="316"/>
    <cellStyle name="Normal_REDCON4" xfId="317"/>
    <cellStyle name="Normal_REDCON5" xfId="318"/>
    <cellStyle name="Normal_serihist4.4" xfId="319"/>
    <cellStyle name="pepe" xfId="320"/>
    <cellStyle name="Percent" xfId="3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0"/>
  <dimension ref="A1:J8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3" customWidth="1"/>
    <col min="2" max="7" width="15.7109375" style="3" customWidth="1"/>
    <col min="8" max="16384" width="11.421875" style="3" customWidth="1"/>
  </cols>
  <sheetData>
    <row r="1" spans="1:10" s="2" customFormat="1" ht="18">
      <c r="A1" s="38" t="s">
        <v>0</v>
      </c>
      <c r="B1" s="38"/>
      <c r="C1" s="38"/>
      <c r="D1" s="38"/>
      <c r="E1" s="38"/>
      <c r="F1" s="38"/>
      <c r="G1" s="38"/>
      <c r="H1" s="1"/>
      <c r="I1" s="1"/>
      <c r="J1" s="1"/>
    </row>
    <row r="3" spans="1:8" ht="15">
      <c r="A3" s="39" t="s">
        <v>67</v>
      </c>
      <c r="B3" s="39"/>
      <c r="C3" s="39"/>
      <c r="D3" s="39"/>
      <c r="E3" s="39"/>
      <c r="F3" s="39"/>
      <c r="G3" s="39"/>
      <c r="H3" s="6"/>
    </row>
    <row r="4" spans="1:8" ht="14.25">
      <c r="A4" s="6"/>
      <c r="B4" s="6"/>
      <c r="C4" s="6"/>
      <c r="D4" s="6"/>
      <c r="E4" s="6"/>
      <c r="F4" s="6"/>
      <c r="G4" s="6"/>
      <c r="H4" s="6"/>
    </row>
    <row r="5" spans="1:7" ht="12.75">
      <c r="A5" s="34" t="s">
        <v>8</v>
      </c>
      <c r="B5" s="35"/>
      <c r="C5" s="35"/>
      <c r="D5" s="35"/>
      <c r="E5" s="36"/>
      <c r="F5" s="36"/>
      <c r="G5" s="37"/>
    </row>
    <row r="6" spans="1:7" ht="12.75">
      <c r="A6" s="8" t="s">
        <v>9</v>
      </c>
      <c r="B6" s="5" t="s">
        <v>2</v>
      </c>
      <c r="C6" s="9" t="s">
        <v>4</v>
      </c>
      <c r="D6" s="5" t="s">
        <v>5</v>
      </c>
      <c r="E6" s="5" t="s">
        <v>6</v>
      </c>
      <c r="F6" s="5" t="s">
        <v>7</v>
      </c>
      <c r="G6" s="5" t="s">
        <v>1</v>
      </c>
    </row>
    <row r="7" spans="1:7" ht="13.5" thickBot="1">
      <c r="A7" s="8"/>
      <c r="B7" s="10" t="s">
        <v>3</v>
      </c>
      <c r="C7" s="11"/>
      <c r="D7" s="10"/>
      <c r="E7" s="12"/>
      <c r="F7" s="12"/>
      <c r="G7" s="12"/>
    </row>
    <row r="8" spans="1:8" ht="12.75">
      <c r="A8" s="13" t="s">
        <v>10</v>
      </c>
      <c r="B8" s="14">
        <v>24</v>
      </c>
      <c r="C8" s="14">
        <v>2400</v>
      </c>
      <c r="D8" s="15">
        <v>230</v>
      </c>
      <c r="E8" s="15">
        <v>0</v>
      </c>
      <c r="F8" s="15">
        <v>3525</v>
      </c>
      <c r="G8" s="16">
        <f>SUM(B8:F8)</f>
        <v>6179</v>
      </c>
      <c r="H8" s="7"/>
    </row>
    <row r="9" spans="1:8" ht="12.75">
      <c r="A9" s="4" t="s">
        <v>11</v>
      </c>
      <c r="B9" s="17">
        <v>6</v>
      </c>
      <c r="C9" s="17">
        <v>720</v>
      </c>
      <c r="D9" s="18">
        <v>360</v>
      </c>
      <c r="E9" s="18">
        <v>200</v>
      </c>
      <c r="F9" s="18">
        <v>400</v>
      </c>
      <c r="G9" s="19">
        <f>SUM(B9:F9)</f>
        <v>1686</v>
      </c>
      <c r="H9" s="7"/>
    </row>
    <row r="10" spans="1:8" ht="12.75">
      <c r="A10" s="4" t="s">
        <v>12</v>
      </c>
      <c r="B10" s="17">
        <v>257</v>
      </c>
      <c r="C10" s="17">
        <v>180</v>
      </c>
      <c r="D10" s="18">
        <v>70</v>
      </c>
      <c r="E10" s="18">
        <v>70</v>
      </c>
      <c r="F10" s="18">
        <v>101</v>
      </c>
      <c r="G10" s="19">
        <f>SUM(B10:F10)</f>
        <v>678</v>
      </c>
      <c r="H10" s="7"/>
    </row>
    <row r="11" spans="1:8" ht="12.75">
      <c r="A11" s="4" t="s">
        <v>13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20">
        <f>SUM(B11:F11)</f>
        <v>0</v>
      </c>
      <c r="H11" s="7"/>
    </row>
    <row r="12" spans="1:8" ht="12.75">
      <c r="A12" s="21" t="s">
        <v>14</v>
      </c>
      <c r="B12" s="22">
        <f aca="true" t="shared" si="0" ref="B12:G12">SUM(B8:B11)</f>
        <v>287</v>
      </c>
      <c r="C12" s="22">
        <f t="shared" si="0"/>
        <v>3300</v>
      </c>
      <c r="D12" s="22">
        <f t="shared" si="0"/>
        <v>660</v>
      </c>
      <c r="E12" s="22">
        <f t="shared" si="0"/>
        <v>270</v>
      </c>
      <c r="F12" s="22">
        <f t="shared" si="0"/>
        <v>4026</v>
      </c>
      <c r="G12" s="23">
        <f t="shared" si="0"/>
        <v>8543</v>
      </c>
      <c r="H12" s="7"/>
    </row>
    <row r="13" spans="1:8" ht="12.75">
      <c r="A13" s="4"/>
      <c r="B13" s="18"/>
      <c r="C13" s="18"/>
      <c r="D13" s="18"/>
      <c r="E13" s="18"/>
      <c r="F13" s="18"/>
      <c r="G13" s="19"/>
      <c r="H13" s="7"/>
    </row>
    <row r="14" spans="1:8" ht="12.75">
      <c r="A14" s="21" t="s">
        <v>15</v>
      </c>
      <c r="B14" s="22">
        <v>100</v>
      </c>
      <c r="C14" s="22">
        <v>3000</v>
      </c>
      <c r="D14" s="22">
        <v>3500</v>
      </c>
      <c r="E14" s="22">
        <v>0</v>
      </c>
      <c r="F14" s="22">
        <v>3000</v>
      </c>
      <c r="G14" s="23">
        <f aca="true" t="shared" si="1" ref="G14:G27">SUM(B14:F14)</f>
        <v>9600</v>
      </c>
      <c r="H14" s="7"/>
    </row>
    <row r="15" spans="1:8" ht="12.75">
      <c r="A15" s="4"/>
      <c r="B15" s="18"/>
      <c r="C15" s="18"/>
      <c r="D15" s="18"/>
      <c r="E15" s="18"/>
      <c r="F15" s="18"/>
      <c r="G15" s="19"/>
      <c r="H15" s="7"/>
    </row>
    <row r="16" spans="1:8" ht="12.75">
      <c r="A16" s="21" t="s">
        <v>16</v>
      </c>
      <c r="B16" s="22">
        <v>0</v>
      </c>
      <c r="C16" s="22">
        <v>40</v>
      </c>
      <c r="D16" s="22">
        <v>7500</v>
      </c>
      <c r="E16" s="22">
        <v>220</v>
      </c>
      <c r="F16" s="22">
        <v>550</v>
      </c>
      <c r="G16" s="23">
        <f t="shared" si="1"/>
        <v>8310</v>
      </c>
      <c r="H16" s="7"/>
    </row>
    <row r="17" spans="1:8" ht="12.75">
      <c r="A17" s="4"/>
      <c r="B17" s="18"/>
      <c r="C17" s="18"/>
      <c r="D17" s="18"/>
      <c r="E17" s="18"/>
      <c r="F17" s="18"/>
      <c r="G17" s="19"/>
      <c r="H17" s="7"/>
    </row>
    <row r="18" spans="1:8" ht="12.75">
      <c r="A18" s="4" t="s">
        <v>17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16">
        <f t="shared" si="1"/>
        <v>0</v>
      </c>
      <c r="H18" s="7"/>
    </row>
    <row r="19" spans="1:8" ht="12.75">
      <c r="A19" s="4" t="s">
        <v>18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16">
        <f t="shared" si="1"/>
        <v>0</v>
      </c>
      <c r="H19" s="7"/>
    </row>
    <row r="20" spans="1:8" ht="12.75">
      <c r="A20" s="4" t="s">
        <v>19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16">
        <f t="shared" si="1"/>
        <v>0</v>
      </c>
      <c r="H20" s="7"/>
    </row>
    <row r="21" spans="1:8" ht="12.75">
      <c r="A21" s="21" t="s">
        <v>68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6">
        <f t="shared" si="1"/>
        <v>0</v>
      </c>
      <c r="H21" s="7"/>
    </row>
    <row r="22" spans="1:7" ht="12.75">
      <c r="A22" s="4"/>
      <c r="B22" s="18"/>
      <c r="C22" s="18"/>
      <c r="D22" s="18"/>
      <c r="E22" s="18"/>
      <c r="F22" s="18"/>
      <c r="G22" s="19"/>
    </row>
    <row r="23" spans="1:7" ht="12.75">
      <c r="A23" s="21" t="s">
        <v>20</v>
      </c>
      <c r="B23" s="22">
        <v>25</v>
      </c>
      <c r="C23" s="22">
        <v>31</v>
      </c>
      <c r="D23" s="22">
        <v>262</v>
      </c>
      <c r="E23" s="22">
        <v>750</v>
      </c>
      <c r="F23" s="22">
        <v>48</v>
      </c>
      <c r="G23" s="23">
        <f t="shared" si="1"/>
        <v>1116</v>
      </c>
    </row>
    <row r="24" spans="1:7" ht="12.75">
      <c r="A24" s="4"/>
      <c r="B24" s="18"/>
      <c r="C24" s="18"/>
      <c r="D24" s="18"/>
      <c r="E24" s="18"/>
      <c r="F24" s="18"/>
      <c r="G24" s="19"/>
    </row>
    <row r="25" spans="1:7" ht="12.75">
      <c r="A25" s="21" t="s">
        <v>21</v>
      </c>
      <c r="B25" s="27">
        <v>0</v>
      </c>
      <c r="C25" s="27">
        <v>0</v>
      </c>
      <c r="D25" s="22">
        <v>470</v>
      </c>
      <c r="E25" s="22">
        <v>100</v>
      </c>
      <c r="F25" s="22">
        <v>180</v>
      </c>
      <c r="G25" s="23">
        <f t="shared" si="1"/>
        <v>750</v>
      </c>
    </row>
    <row r="26" spans="1:7" ht="12.75">
      <c r="A26" s="4"/>
      <c r="B26" s="18"/>
      <c r="C26" s="18"/>
      <c r="D26" s="18"/>
      <c r="E26" s="18"/>
      <c r="F26" s="18"/>
      <c r="G26" s="19"/>
    </row>
    <row r="27" spans="1:7" ht="12.75">
      <c r="A27" s="4" t="s">
        <v>22</v>
      </c>
      <c r="B27" s="28">
        <v>0</v>
      </c>
      <c r="C27" s="28">
        <v>0</v>
      </c>
      <c r="D27" s="24">
        <v>0</v>
      </c>
      <c r="E27" s="24">
        <v>0</v>
      </c>
      <c r="F27" s="24">
        <v>0</v>
      </c>
      <c r="G27" s="16">
        <f t="shared" si="1"/>
        <v>0</v>
      </c>
    </row>
    <row r="28" spans="1:7" ht="12.75">
      <c r="A28" s="4" t="s">
        <v>23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9">
        <v>0</v>
      </c>
    </row>
    <row r="29" spans="1:7" ht="12.75">
      <c r="A29" s="4" t="s">
        <v>24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9">
        <v>0</v>
      </c>
    </row>
    <row r="30" spans="1:7" ht="12.75">
      <c r="A30" s="21" t="s">
        <v>69</v>
      </c>
      <c r="B30" s="22">
        <f aca="true" t="shared" si="2" ref="B30:G30">SUM(B27:B29)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3">
        <f t="shared" si="2"/>
        <v>0</v>
      </c>
    </row>
    <row r="31" spans="1:7" ht="12.75">
      <c r="A31" s="4"/>
      <c r="B31" s="18"/>
      <c r="C31" s="18"/>
      <c r="D31" s="18"/>
      <c r="E31" s="18"/>
      <c r="F31" s="18"/>
      <c r="G31" s="19"/>
    </row>
    <row r="32" spans="1:7" ht="12.75">
      <c r="A32" s="4" t="s">
        <v>25</v>
      </c>
      <c r="B32" s="18">
        <v>0</v>
      </c>
      <c r="C32" s="18">
        <v>0</v>
      </c>
      <c r="D32" s="18">
        <v>188</v>
      </c>
      <c r="E32" s="18">
        <v>105</v>
      </c>
      <c r="F32" s="18">
        <v>15</v>
      </c>
      <c r="G32" s="19">
        <f>SUM(B32:F32)</f>
        <v>308</v>
      </c>
    </row>
    <row r="33" spans="1:7" ht="12.75">
      <c r="A33" s="4" t="s">
        <v>26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16">
        <f>SUM(B33:F33)</f>
        <v>0</v>
      </c>
    </row>
    <row r="34" spans="1:7" ht="12.75">
      <c r="A34" s="4" t="s">
        <v>27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9">
        <v>0</v>
      </c>
    </row>
    <row r="35" spans="1:7" ht="12.75">
      <c r="A35" s="4" t="s">
        <v>28</v>
      </c>
      <c r="B35" s="18">
        <v>0</v>
      </c>
      <c r="C35" s="18">
        <v>0</v>
      </c>
      <c r="D35" s="18">
        <v>16</v>
      </c>
      <c r="E35" s="18">
        <v>110</v>
      </c>
      <c r="F35" s="18">
        <v>41</v>
      </c>
      <c r="G35" s="19">
        <f>SUM(B35:F35)</f>
        <v>167</v>
      </c>
    </row>
    <row r="36" spans="1:7" ht="12.75">
      <c r="A36" s="21" t="s">
        <v>29</v>
      </c>
      <c r="B36" s="27">
        <f aca="true" t="shared" si="3" ref="B36:G36">SUM(B32:B35)</f>
        <v>0</v>
      </c>
      <c r="C36" s="27">
        <f t="shared" si="3"/>
        <v>0</v>
      </c>
      <c r="D36" s="27">
        <f t="shared" si="3"/>
        <v>204</v>
      </c>
      <c r="E36" s="27">
        <f t="shared" si="3"/>
        <v>215</v>
      </c>
      <c r="F36" s="27">
        <f t="shared" si="3"/>
        <v>56</v>
      </c>
      <c r="G36" s="29">
        <f t="shared" si="3"/>
        <v>475</v>
      </c>
    </row>
    <row r="37" spans="1:7" ht="12.75">
      <c r="A37" s="4"/>
      <c r="B37" s="18"/>
      <c r="C37" s="18"/>
      <c r="D37" s="18"/>
      <c r="E37" s="18"/>
      <c r="F37" s="18"/>
      <c r="G37" s="19"/>
    </row>
    <row r="38" spans="1:7" ht="12.75">
      <c r="A38" s="21" t="s">
        <v>30</v>
      </c>
      <c r="B38" s="22">
        <v>0</v>
      </c>
      <c r="C38" s="22">
        <v>0</v>
      </c>
      <c r="D38" s="22">
        <v>150</v>
      </c>
      <c r="E38" s="22">
        <v>100</v>
      </c>
      <c r="F38" s="22">
        <v>300</v>
      </c>
      <c r="G38" s="23">
        <f>SUM(B38:F38)</f>
        <v>550</v>
      </c>
    </row>
    <row r="39" spans="1:7" ht="12.75">
      <c r="A39" s="4"/>
      <c r="B39" s="18"/>
      <c r="C39" s="18"/>
      <c r="D39" s="18"/>
      <c r="E39" s="18"/>
      <c r="F39" s="18"/>
      <c r="G39" s="19"/>
    </row>
    <row r="40" spans="1:7" ht="12.75">
      <c r="A40" s="4" t="s">
        <v>31</v>
      </c>
      <c r="B40" s="18">
        <v>0</v>
      </c>
      <c r="C40" s="18">
        <v>150</v>
      </c>
      <c r="D40" s="18">
        <v>500</v>
      </c>
      <c r="E40" s="18">
        <v>400</v>
      </c>
      <c r="F40" s="18">
        <v>600</v>
      </c>
      <c r="G40" s="19">
        <f>SUM(B40:F40)</f>
        <v>1650</v>
      </c>
    </row>
    <row r="41" spans="1:7" ht="12.75">
      <c r="A41" s="4" t="s">
        <v>32</v>
      </c>
      <c r="B41" s="18">
        <v>12</v>
      </c>
      <c r="C41" s="18">
        <v>35</v>
      </c>
      <c r="D41" s="18">
        <v>20</v>
      </c>
      <c r="E41" s="18">
        <v>20</v>
      </c>
      <c r="F41" s="18">
        <v>210</v>
      </c>
      <c r="G41" s="19">
        <f>SUM(B41:F41)</f>
        <v>297</v>
      </c>
    </row>
    <row r="42" spans="1:7" ht="12.75">
      <c r="A42" s="4" t="s">
        <v>33</v>
      </c>
      <c r="B42" s="18">
        <v>0</v>
      </c>
      <c r="C42" s="18">
        <v>180</v>
      </c>
      <c r="D42" s="18">
        <v>600</v>
      </c>
      <c r="E42" s="18">
        <v>20</v>
      </c>
      <c r="F42" s="18">
        <v>0</v>
      </c>
      <c r="G42" s="19">
        <f>SUM(B42:F42)</f>
        <v>800</v>
      </c>
    </row>
    <row r="43" spans="1:7" ht="12.75">
      <c r="A43" s="4" t="s">
        <v>34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9">
        <v>0</v>
      </c>
    </row>
    <row r="44" spans="1:7" ht="12.75">
      <c r="A44" s="4" t="s">
        <v>35</v>
      </c>
      <c r="B44" s="18">
        <v>0</v>
      </c>
      <c r="C44" s="18">
        <v>50</v>
      </c>
      <c r="D44" s="18">
        <v>200</v>
      </c>
      <c r="E44" s="18">
        <v>200</v>
      </c>
      <c r="F44" s="18">
        <v>200</v>
      </c>
      <c r="G44" s="19">
        <f>SUM(B44:F44)</f>
        <v>650</v>
      </c>
    </row>
    <row r="45" spans="1:7" ht="12.75">
      <c r="A45" s="4" t="s">
        <v>36</v>
      </c>
      <c r="B45" s="18">
        <v>0</v>
      </c>
      <c r="C45" s="18">
        <v>105</v>
      </c>
      <c r="D45" s="18">
        <v>250</v>
      </c>
      <c r="E45" s="18">
        <v>30</v>
      </c>
      <c r="F45" s="18">
        <v>60</v>
      </c>
      <c r="G45" s="19">
        <f>SUM(B45:F45)</f>
        <v>445</v>
      </c>
    </row>
    <row r="46" spans="1:7" ht="12.75">
      <c r="A46" s="4" t="s">
        <v>37</v>
      </c>
      <c r="B46" s="17">
        <v>10</v>
      </c>
      <c r="C46" s="17">
        <v>4</v>
      </c>
      <c r="D46" s="18">
        <v>30</v>
      </c>
      <c r="E46" s="18">
        <v>10</v>
      </c>
      <c r="F46" s="18">
        <v>15</v>
      </c>
      <c r="G46" s="19">
        <f>SUM(B46:F46)</f>
        <v>69</v>
      </c>
    </row>
    <row r="47" spans="1:7" ht="12.75">
      <c r="A47" s="4" t="s">
        <v>38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20">
        <v>0</v>
      </c>
    </row>
    <row r="48" spans="1:7" ht="12.75">
      <c r="A48" s="4" t="s">
        <v>39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9">
        <v>0</v>
      </c>
    </row>
    <row r="49" spans="1:7" ht="12.75">
      <c r="A49" s="21" t="s">
        <v>70</v>
      </c>
      <c r="B49" s="22">
        <f aca="true" t="shared" si="4" ref="B49:G49">SUM(B40:B48)</f>
        <v>22</v>
      </c>
      <c r="C49" s="22">
        <f t="shared" si="4"/>
        <v>524</v>
      </c>
      <c r="D49" s="22">
        <f t="shared" si="4"/>
        <v>1600</v>
      </c>
      <c r="E49" s="22">
        <f t="shared" si="4"/>
        <v>680</v>
      </c>
      <c r="F49" s="22">
        <f t="shared" si="4"/>
        <v>1085</v>
      </c>
      <c r="G49" s="23">
        <f t="shared" si="4"/>
        <v>3911</v>
      </c>
    </row>
    <row r="50" spans="1:7" ht="12.75">
      <c r="A50" s="4"/>
      <c r="B50" s="18"/>
      <c r="C50" s="18"/>
      <c r="D50" s="18"/>
      <c r="E50" s="18"/>
      <c r="F50" s="18"/>
      <c r="G50" s="19"/>
    </row>
    <row r="51" spans="1:7" ht="12.75">
      <c r="A51" s="21" t="s">
        <v>40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3">
        <v>0</v>
      </c>
    </row>
    <row r="52" spans="1:7" ht="12.75">
      <c r="A52" s="4"/>
      <c r="B52" s="18"/>
      <c r="C52" s="18"/>
      <c r="D52" s="18"/>
      <c r="E52" s="18"/>
      <c r="F52" s="18"/>
      <c r="G52" s="19"/>
    </row>
    <row r="53" spans="1:7" ht="12.75">
      <c r="A53" s="4" t="s">
        <v>41</v>
      </c>
      <c r="B53" s="17">
        <v>0</v>
      </c>
      <c r="C53" s="17">
        <v>0</v>
      </c>
      <c r="D53" s="18">
        <v>125</v>
      </c>
      <c r="E53" s="18">
        <v>387</v>
      </c>
      <c r="F53" s="18">
        <v>809</v>
      </c>
      <c r="G53" s="19">
        <f>SUM(B53:F53)</f>
        <v>1321</v>
      </c>
    </row>
    <row r="54" spans="1:7" ht="12.75">
      <c r="A54" s="4" t="s">
        <v>42</v>
      </c>
      <c r="B54" s="18">
        <v>0</v>
      </c>
      <c r="C54" s="18">
        <v>0</v>
      </c>
      <c r="D54" s="18">
        <v>55</v>
      </c>
      <c r="E54" s="18">
        <v>135</v>
      </c>
      <c r="F54" s="18">
        <v>65</v>
      </c>
      <c r="G54" s="19">
        <f>SUM(B54:F54)</f>
        <v>255</v>
      </c>
    </row>
    <row r="55" spans="1:7" ht="12.75">
      <c r="A55" s="4" t="s">
        <v>43</v>
      </c>
      <c r="B55" s="17">
        <v>0</v>
      </c>
      <c r="C55" s="17">
        <v>0</v>
      </c>
      <c r="D55" s="18">
        <v>100</v>
      </c>
      <c r="E55" s="18">
        <v>140</v>
      </c>
      <c r="F55" s="18">
        <v>250</v>
      </c>
      <c r="G55" s="19">
        <f>SUM(B55:F55)</f>
        <v>490</v>
      </c>
    </row>
    <row r="56" spans="1:7" ht="12.75">
      <c r="A56" s="4" t="s">
        <v>44</v>
      </c>
      <c r="B56" s="17">
        <v>0</v>
      </c>
      <c r="C56" s="17">
        <v>0</v>
      </c>
      <c r="D56" s="18">
        <v>30</v>
      </c>
      <c r="E56" s="18">
        <v>500</v>
      </c>
      <c r="F56" s="18">
        <v>120</v>
      </c>
      <c r="G56" s="19">
        <f>SUM(B56:F56)</f>
        <v>650</v>
      </c>
    </row>
    <row r="57" spans="1:7" ht="12.75">
      <c r="A57" s="4" t="s">
        <v>45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20">
        <v>0</v>
      </c>
    </row>
    <row r="58" spans="1:7" ht="12.75">
      <c r="A58" s="21" t="s">
        <v>46</v>
      </c>
      <c r="B58" s="22">
        <f aca="true" t="shared" si="5" ref="B58:G58">SUM(B53:B57)</f>
        <v>0</v>
      </c>
      <c r="C58" s="22">
        <f t="shared" si="5"/>
        <v>0</v>
      </c>
      <c r="D58" s="22">
        <f t="shared" si="5"/>
        <v>310</v>
      </c>
      <c r="E58" s="22">
        <f t="shared" si="5"/>
        <v>1162</v>
      </c>
      <c r="F58" s="22">
        <f t="shared" si="5"/>
        <v>1244</v>
      </c>
      <c r="G58" s="23">
        <f t="shared" si="5"/>
        <v>2716</v>
      </c>
    </row>
    <row r="59" spans="1:7" ht="12.75">
      <c r="A59" s="4"/>
      <c r="B59" s="18"/>
      <c r="C59" s="18"/>
      <c r="D59" s="18"/>
      <c r="E59" s="18"/>
      <c r="F59" s="18"/>
      <c r="G59" s="19"/>
    </row>
    <row r="60" spans="1:7" ht="12.75">
      <c r="A60" s="4" t="s">
        <v>47</v>
      </c>
      <c r="B60" s="24">
        <v>0</v>
      </c>
      <c r="C60" s="24">
        <v>0</v>
      </c>
      <c r="D60" s="24">
        <v>50</v>
      </c>
      <c r="E60" s="24">
        <v>0</v>
      </c>
      <c r="F60" s="24">
        <v>50</v>
      </c>
      <c r="G60" s="16">
        <f>SUM(B60:F60)</f>
        <v>100</v>
      </c>
    </row>
    <row r="61" spans="1:7" ht="12.75">
      <c r="A61" s="4" t="s">
        <v>48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9">
        <v>0</v>
      </c>
    </row>
    <row r="62" spans="1:7" ht="12.75">
      <c r="A62" s="4" t="s">
        <v>49</v>
      </c>
      <c r="B62" s="18">
        <v>0</v>
      </c>
      <c r="C62" s="18">
        <v>0</v>
      </c>
      <c r="D62" s="18">
        <v>270</v>
      </c>
      <c r="E62" s="18">
        <v>30</v>
      </c>
      <c r="F62" s="18">
        <v>18</v>
      </c>
      <c r="G62" s="19">
        <f>SUM(B62:F62)</f>
        <v>318</v>
      </c>
    </row>
    <row r="63" spans="1:7" ht="12.75">
      <c r="A63" s="21" t="s">
        <v>50</v>
      </c>
      <c r="B63" s="22">
        <f aca="true" t="shared" si="6" ref="B63:G63">SUM(B60:B62)</f>
        <v>0</v>
      </c>
      <c r="C63" s="22">
        <f t="shared" si="6"/>
        <v>0</v>
      </c>
      <c r="D63" s="22">
        <f t="shared" si="6"/>
        <v>320</v>
      </c>
      <c r="E63" s="22">
        <f t="shared" si="6"/>
        <v>30</v>
      </c>
      <c r="F63" s="22">
        <f t="shared" si="6"/>
        <v>68</v>
      </c>
      <c r="G63" s="23">
        <f t="shared" si="6"/>
        <v>418</v>
      </c>
    </row>
    <row r="64" spans="1:7" ht="12.75">
      <c r="A64" s="4"/>
      <c r="B64" s="18"/>
      <c r="C64" s="18"/>
      <c r="D64" s="18"/>
      <c r="E64" s="18"/>
      <c r="F64" s="18"/>
      <c r="G64" s="19"/>
    </row>
    <row r="65" spans="1:7" ht="12.75">
      <c r="A65" s="21" t="s">
        <v>51</v>
      </c>
      <c r="B65" s="22">
        <v>0</v>
      </c>
      <c r="C65" s="22">
        <v>0</v>
      </c>
      <c r="D65" s="22">
        <v>0</v>
      </c>
      <c r="E65" s="22">
        <v>36</v>
      </c>
      <c r="F65" s="22">
        <v>0</v>
      </c>
      <c r="G65" s="23">
        <f>SUM(B65:F65)</f>
        <v>36</v>
      </c>
    </row>
    <row r="66" spans="1:7" ht="12.75">
      <c r="A66" s="4"/>
      <c r="B66" s="18"/>
      <c r="C66" s="18"/>
      <c r="D66" s="18"/>
      <c r="E66" s="18"/>
      <c r="F66" s="18"/>
      <c r="G66" s="19"/>
    </row>
    <row r="67" spans="1:7" ht="12.75">
      <c r="A67" s="4" t="s">
        <v>52</v>
      </c>
      <c r="B67" s="24">
        <v>0</v>
      </c>
      <c r="C67" s="24">
        <v>0</v>
      </c>
      <c r="D67" s="24">
        <v>180</v>
      </c>
      <c r="E67" s="24">
        <v>4100</v>
      </c>
      <c r="F67" s="24">
        <v>1000</v>
      </c>
      <c r="G67" s="16">
        <f>SUM(B67:F67)</f>
        <v>5280</v>
      </c>
    </row>
    <row r="68" spans="1:7" ht="12.75">
      <c r="A68" s="4" t="s">
        <v>53</v>
      </c>
      <c r="B68" s="24">
        <v>0</v>
      </c>
      <c r="C68" s="24">
        <v>0</v>
      </c>
      <c r="D68" s="24">
        <v>910</v>
      </c>
      <c r="E68" s="24">
        <v>2050</v>
      </c>
      <c r="F68" s="24">
        <v>900</v>
      </c>
      <c r="G68" s="16">
        <f>SUM(B68:F68)</f>
        <v>3860</v>
      </c>
    </row>
    <row r="69" spans="1:7" ht="12.75">
      <c r="A69" s="21" t="s">
        <v>54</v>
      </c>
      <c r="B69" s="25">
        <f aca="true" t="shared" si="7" ref="B69:G69">SUM(B67:B68)</f>
        <v>0</v>
      </c>
      <c r="C69" s="25">
        <f t="shared" si="7"/>
        <v>0</v>
      </c>
      <c r="D69" s="25">
        <f t="shared" si="7"/>
        <v>1090</v>
      </c>
      <c r="E69" s="25">
        <f t="shared" si="7"/>
        <v>6150</v>
      </c>
      <c r="F69" s="25">
        <f t="shared" si="7"/>
        <v>1900</v>
      </c>
      <c r="G69" s="26">
        <f t="shared" si="7"/>
        <v>9140</v>
      </c>
    </row>
    <row r="70" spans="1:7" ht="12.75">
      <c r="A70" s="4"/>
      <c r="B70" s="18"/>
      <c r="C70" s="18"/>
      <c r="D70" s="18"/>
      <c r="E70" s="18"/>
      <c r="F70" s="18"/>
      <c r="G70" s="19"/>
    </row>
    <row r="71" spans="1:7" ht="12.75">
      <c r="A71" s="4" t="s">
        <v>55</v>
      </c>
      <c r="B71" s="18">
        <v>0</v>
      </c>
      <c r="C71" s="18">
        <v>0</v>
      </c>
      <c r="D71" s="18">
        <v>5081</v>
      </c>
      <c r="E71" s="18">
        <v>1562</v>
      </c>
      <c r="F71" s="18">
        <v>2798</v>
      </c>
      <c r="G71" s="19">
        <f aca="true" t="shared" si="8" ref="G71:G78">SUM(B71:F71)</f>
        <v>9441</v>
      </c>
    </row>
    <row r="72" spans="1:7" ht="12.75">
      <c r="A72" s="4" t="s">
        <v>56</v>
      </c>
      <c r="B72" s="18">
        <v>15</v>
      </c>
      <c r="C72" s="18">
        <v>25</v>
      </c>
      <c r="D72" s="18">
        <v>4000</v>
      </c>
      <c r="E72" s="18">
        <v>2500</v>
      </c>
      <c r="F72" s="18">
        <v>500</v>
      </c>
      <c r="G72" s="19">
        <f t="shared" si="8"/>
        <v>7040</v>
      </c>
    </row>
    <row r="73" spans="1:7" ht="12.75">
      <c r="A73" s="4" t="s">
        <v>57</v>
      </c>
      <c r="B73" s="18">
        <v>0</v>
      </c>
      <c r="C73" s="18">
        <v>0</v>
      </c>
      <c r="D73" s="18">
        <v>918</v>
      </c>
      <c r="E73" s="18">
        <v>4227</v>
      </c>
      <c r="F73" s="18">
        <v>1649</v>
      </c>
      <c r="G73" s="19">
        <f t="shared" si="8"/>
        <v>6794</v>
      </c>
    </row>
    <row r="74" spans="1:7" ht="12.75">
      <c r="A74" s="4" t="s">
        <v>58</v>
      </c>
      <c r="B74" s="18">
        <v>20</v>
      </c>
      <c r="C74" s="18">
        <v>30</v>
      </c>
      <c r="D74" s="18">
        <v>1700</v>
      </c>
      <c r="E74" s="18">
        <v>6980</v>
      </c>
      <c r="F74" s="18">
        <v>1110</v>
      </c>
      <c r="G74" s="19">
        <f t="shared" si="8"/>
        <v>9840</v>
      </c>
    </row>
    <row r="75" spans="1:7" ht="12.75">
      <c r="A75" s="4" t="s">
        <v>59</v>
      </c>
      <c r="B75" s="18">
        <v>0</v>
      </c>
      <c r="C75" s="18">
        <v>0</v>
      </c>
      <c r="D75" s="18">
        <v>135</v>
      </c>
      <c r="E75" s="18">
        <v>2500</v>
      </c>
      <c r="F75" s="18">
        <v>1200</v>
      </c>
      <c r="G75" s="19">
        <f t="shared" si="8"/>
        <v>3835</v>
      </c>
    </row>
    <row r="76" spans="1:7" ht="12.75">
      <c r="A76" s="4" t="s">
        <v>60</v>
      </c>
      <c r="B76" s="18">
        <v>0</v>
      </c>
      <c r="C76" s="18">
        <v>0</v>
      </c>
      <c r="D76" s="18">
        <v>430</v>
      </c>
      <c r="E76" s="18">
        <v>3245</v>
      </c>
      <c r="F76" s="18">
        <v>3250</v>
      </c>
      <c r="G76" s="19">
        <f t="shared" si="8"/>
        <v>6925</v>
      </c>
    </row>
    <row r="77" spans="1:7" ht="12.75">
      <c r="A77" s="4" t="s">
        <v>61</v>
      </c>
      <c r="B77" s="24">
        <v>50</v>
      </c>
      <c r="C77" s="24">
        <v>50</v>
      </c>
      <c r="D77" s="24">
        <v>500</v>
      </c>
      <c r="E77" s="24">
        <v>2500</v>
      </c>
      <c r="F77" s="24">
        <v>250</v>
      </c>
      <c r="G77" s="16">
        <f t="shared" si="8"/>
        <v>3350</v>
      </c>
    </row>
    <row r="78" spans="1:7" ht="12.75">
      <c r="A78" s="4" t="s">
        <v>62</v>
      </c>
      <c r="B78" s="24">
        <v>75</v>
      </c>
      <c r="C78" s="24">
        <v>0</v>
      </c>
      <c r="D78" s="24">
        <v>878</v>
      </c>
      <c r="E78" s="24">
        <v>720</v>
      </c>
      <c r="F78" s="24">
        <v>35</v>
      </c>
      <c r="G78" s="16">
        <f t="shared" si="8"/>
        <v>1708</v>
      </c>
    </row>
    <row r="79" spans="1:7" ht="12.75">
      <c r="A79" s="21" t="s">
        <v>71</v>
      </c>
      <c r="B79" s="22">
        <f aca="true" t="shared" si="9" ref="B79:G79">SUM(B71:B78)</f>
        <v>160</v>
      </c>
      <c r="C79" s="22">
        <f t="shared" si="9"/>
        <v>105</v>
      </c>
      <c r="D79" s="22">
        <f t="shared" si="9"/>
        <v>13642</v>
      </c>
      <c r="E79" s="22">
        <f t="shared" si="9"/>
        <v>24234</v>
      </c>
      <c r="F79" s="22">
        <f t="shared" si="9"/>
        <v>10792</v>
      </c>
      <c r="G79" s="23">
        <f t="shared" si="9"/>
        <v>48933</v>
      </c>
    </row>
    <row r="80" spans="1:7" ht="12.75">
      <c r="A80" s="4"/>
      <c r="B80" s="18"/>
      <c r="C80" s="18"/>
      <c r="D80" s="18"/>
      <c r="E80" s="18"/>
      <c r="F80" s="18"/>
      <c r="G80" s="19"/>
    </row>
    <row r="81" spans="1:7" ht="12.75">
      <c r="A81" s="4" t="s">
        <v>63</v>
      </c>
      <c r="B81" s="18">
        <v>96</v>
      </c>
      <c r="C81" s="18">
        <v>205</v>
      </c>
      <c r="D81" s="18">
        <v>0</v>
      </c>
      <c r="E81" s="18">
        <v>200</v>
      </c>
      <c r="F81" s="18">
        <v>0</v>
      </c>
      <c r="G81" s="19">
        <f>SUM(B81:F81)</f>
        <v>501</v>
      </c>
    </row>
    <row r="82" spans="1:7" ht="12.75">
      <c r="A82" s="4" t="s">
        <v>64</v>
      </c>
      <c r="B82" s="18">
        <v>25</v>
      </c>
      <c r="C82" s="18">
        <v>75</v>
      </c>
      <c r="D82" s="18">
        <v>125</v>
      </c>
      <c r="E82" s="18">
        <v>100</v>
      </c>
      <c r="F82" s="18">
        <v>50</v>
      </c>
      <c r="G82" s="19">
        <f>SUM(B82:F82)</f>
        <v>375</v>
      </c>
    </row>
    <row r="83" spans="1:7" ht="12.75">
      <c r="A83" s="21" t="s">
        <v>65</v>
      </c>
      <c r="B83" s="22">
        <f aca="true" t="shared" si="10" ref="B83:G83">SUM(B81:B82)</f>
        <v>121</v>
      </c>
      <c r="C83" s="22">
        <f t="shared" si="10"/>
        <v>280</v>
      </c>
      <c r="D83" s="22">
        <f t="shared" si="10"/>
        <v>125</v>
      </c>
      <c r="E83" s="22">
        <f t="shared" si="10"/>
        <v>300</v>
      </c>
      <c r="F83" s="22">
        <f t="shared" si="10"/>
        <v>50</v>
      </c>
      <c r="G83" s="23">
        <f t="shared" si="10"/>
        <v>876</v>
      </c>
    </row>
    <row r="84" spans="1:7" ht="12.75">
      <c r="A84" s="4"/>
      <c r="B84" s="18"/>
      <c r="C84" s="18"/>
      <c r="D84" s="18"/>
      <c r="E84" s="18"/>
      <c r="F84" s="18"/>
      <c r="G84" s="19"/>
    </row>
    <row r="85" spans="1:7" ht="13.5" thickBot="1">
      <c r="A85" s="30" t="s">
        <v>66</v>
      </c>
      <c r="B85" s="31">
        <f aca="true" t="shared" si="11" ref="B85:G85">SUM(B12+B14+B16+B21+B23+B25+B30+B36+B38+B49+B51+B58+B63+B65+B69+B79+B83)</f>
        <v>715</v>
      </c>
      <c r="C85" s="31">
        <f t="shared" si="11"/>
        <v>7280</v>
      </c>
      <c r="D85" s="31">
        <f t="shared" si="11"/>
        <v>29833</v>
      </c>
      <c r="E85" s="31">
        <f t="shared" si="11"/>
        <v>34247</v>
      </c>
      <c r="F85" s="31">
        <f t="shared" si="11"/>
        <v>23299</v>
      </c>
      <c r="G85" s="32">
        <f t="shared" si="11"/>
        <v>95374</v>
      </c>
    </row>
    <row r="86" ht="12.75">
      <c r="G86" s="33"/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2003-12-04T11:34:50Z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