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48\"/>
    </mc:Choice>
  </mc:AlternateContent>
  <xr:revisionPtr revIDLastSave="0" documentId="13_ncr:1_{06C8B137-FACF-48E7-A4FA-E79BD25E383F}" xr6:coauthVersionLast="47" xr6:coauthVersionMax="47" xr10:uidLastSave="{00000000-0000-0000-0000-000000000000}"/>
  <bookViews>
    <workbookView xWindow="-108" yWindow="-108" windowWidth="23256" windowHeight="12576" xr2:uid="{C71763A0-C3D2-481E-9691-290C5EDB6252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10'!$A$1:$F$36</definedName>
    <definedName name="_xlnm.Print_Area" localSheetId="6">'Pág. 11'!$A$1:$F$39</definedName>
    <definedName name="_xlnm.Print_Area" localSheetId="7">'Pág. 12'!$A$1:$F$18</definedName>
    <definedName name="_xlnm.Print_Area" localSheetId="8">'Pág. 13'!$B$1:$F$66</definedName>
    <definedName name="_xlnm.Print_Area" localSheetId="9">'Pág. 14'!$A$1:$N$72</definedName>
    <definedName name="_xlnm.Print_Area" localSheetId="10">'Pág. 15'!$A$1:$G$38</definedName>
    <definedName name="_xlnm.Print_Area" localSheetId="11">'Pág. 16'!$A$1:$N$115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4'!$A$1:$G$78</definedName>
    <definedName name="_xlnm.Print_Area" localSheetId="2">'Pág. 5'!$A$1:$G$80</definedName>
    <definedName name="_xlnm.Print_Area" localSheetId="3">'Pág. 7'!$A$1:$G$75</definedName>
    <definedName name="_xlnm.Print_Area" localSheetId="4">'Pág. 9'!$A$1:$F$62</definedName>
    <definedName name="_xlnm.Print_Area">'[3]Email CCAA'!$B$3:$K$124</definedName>
    <definedName name="OLE_LINK1" localSheetId="1">'Pág. 4'!$E$64</definedName>
    <definedName name="OLE_LINK1" localSheetId="2">'Pág. 5'!$E$68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4" l="1"/>
  <c r="F47" i="4"/>
  <c r="G46" i="4"/>
  <c r="F46" i="4"/>
  <c r="G45" i="4"/>
  <c r="F45" i="4"/>
  <c r="G43" i="4"/>
  <c r="F43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29" i="4"/>
  <c r="F29" i="4"/>
  <c r="G28" i="4"/>
  <c r="F28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53" i="3" l="1"/>
  <c r="F53" i="3"/>
  <c r="G52" i="3"/>
  <c r="F52" i="3"/>
  <c r="G51" i="3"/>
  <c r="F51" i="3"/>
  <c r="G50" i="3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3" i="3"/>
  <c r="F13" i="3"/>
  <c r="G12" i="3"/>
  <c r="F12" i="3"/>
  <c r="G11" i="3"/>
  <c r="F11" i="3"/>
  <c r="G10" i="3"/>
  <c r="F10" i="3"/>
  <c r="G9" i="3"/>
  <c r="F9" i="3"/>
  <c r="G8" i="3"/>
  <c r="F8" i="3"/>
  <c r="G51" i="2"/>
  <c r="F51" i="2"/>
  <c r="G49" i="2"/>
  <c r="F49" i="2"/>
  <c r="G48" i="2"/>
  <c r="F48" i="2"/>
  <c r="G46" i="2"/>
  <c r="F46" i="2"/>
  <c r="G45" i="2"/>
  <c r="F45" i="2"/>
  <c r="G44" i="2"/>
  <c r="F44" i="2"/>
  <c r="G43" i="2"/>
  <c r="F43" i="2"/>
  <c r="G42" i="2"/>
  <c r="F42" i="2"/>
  <c r="G41" i="2"/>
  <c r="F41" i="2"/>
  <c r="G39" i="2"/>
  <c r="F39" i="2"/>
  <c r="G38" i="2"/>
  <c r="F38" i="2"/>
  <c r="G36" i="2"/>
  <c r="F36" i="2"/>
  <c r="G35" i="2"/>
  <c r="F35" i="2"/>
  <c r="G34" i="2"/>
  <c r="F34" i="2"/>
  <c r="G33" i="2"/>
  <c r="F33" i="2"/>
  <c r="G32" i="2"/>
  <c r="F32" i="2"/>
  <c r="G31" i="2"/>
  <c r="F31" i="2"/>
  <c r="G29" i="2"/>
  <c r="F29" i="2"/>
  <c r="G28" i="2"/>
  <c r="F28" i="2"/>
  <c r="G26" i="2"/>
  <c r="F26" i="2"/>
  <c r="G25" i="2"/>
  <c r="F25" i="2"/>
  <c r="G24" i="2"/>
  <c r="F24" i="2"/>
  <c r="G22" i="2"/>
  <c r="F22" i="2"/>
  <c r="G21" i="2"/>
  <c r="F21" i="2"/>
  <c r="G20" i="2"/>
  <c r="F20" i="2"/>
  <c r="G19" i="2"/>
  <c r="F19" i="2"/>
  <c r="G18" i="2"/>
  <c r="F18" i="2"/>
  <c r="G17" i="2"/>
  <c r="F17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<sst xmlns="http://schemas.openxmlformats.org/spreadsheetml/2006/main" count="2089" uniqueCount="673">
  <si>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</si>
  <si>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</si>
  <si>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</si>
  <si>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</si>
  <si>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47</t>
  </si>
  <si>
    <t>Semana 48</t>
  </si>
  <si>
    <t>Variación</t>
  </si>
  <si>
    <t>(especificaciones)</t>
  </si>
  <si>
    <t>18/11 - 24/11</t>
  </si>
  <si>
    <t>25/11 - 01/12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</si>
  <si>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</si>
  <si>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</si>
  <si>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</si>
  <si>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</si>
  <si>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</si>
  <si>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</si>
  <si>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</si>
  <si>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</si>
  <si>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</si>
  <si>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</si>
  <si>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</si>
  <si>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</si>
  <si>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</si>
  <si>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</si>
  <si>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</si>
  <si>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</si>
  <si>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</si>
  <si>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</si>
  <si>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</si>
  <si>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</si>
  <si>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</si>
  <si>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</si>
  <si>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</si>
  <si>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</si>
  <si>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</si>
  <si>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</si>
  <si>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</si>
  <si>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</si>
  <si>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</si>
  <si>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</si>
  <si>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</si>
  <si>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</si>
  <si>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</si>
  <si>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</si>
  <si>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</si>
  <si>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</si>
  <si>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</si>
  <si>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</si>
  <si>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</si>
  <si>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</si>
  <si>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</si>
  <si>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</si>
  <si>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</si>
  <si>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</si>
  <si>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</si>
  <si>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</si>
  <si>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</si>
  <si>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</si>
  <si>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</si>
  <si>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</si>
  <si>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</si>
  <si>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</si>
  <si>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</si>
  <si>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</si>
  <si>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</si>
  <si>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</si>
  <si>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</si>
  <si>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</si>
  <si>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</si>
  <si>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</si>
  <si>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</si>
  <si>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</si>
  <si>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18/11-24/11</t>
  </si>
  <si>
    <t>25/11-01/12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</si>
  <si>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</si>
  <si>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</si>
  <si>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</si>
  <si>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</si>
  <si>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</si>
  <si>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</si>
  <si>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</si>
  <si>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</si>
  <si>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-</t>
  </si>
  <si>
    <t>Naranja Navel (€/100 kg)*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</si>
  <si>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</si>
  <si>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</si>
  <si>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</si>
  <si>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</si>
  <si>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</si>
  <si>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</si>
  <si>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</si>
  <si>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</si>
  <si>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</si>
  <si>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</si>
  <si>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</si>
  <si>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</si>
  <si>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</si>
  <si>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sin pepitas (€/100 kg)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</si>
  <si>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</si>
  <si>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</si>
  <si>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</si>
  <si>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</si>
  <si>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</si>
  <si>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</si>
  <si>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</si>
  <si>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</si>
  <si>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</si>
  <si>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 repollo hoja lisa (€/100 kg)</t>
  </si>
  <si>
    <t>Coliflor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</si>
  <si>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</si>
  <si>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</si>
  <si>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</si>
  <si>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</si>
  <si>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</si>
  <si>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</si>
  <si>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</si>
  <si>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</si>
  <si>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</si>
  <si>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</si>
  <si>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</si>
  <si>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</si>
  <si>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</si>
  <si>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</si>
  <si>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</si>
  <si>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</si>
  <si>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</si>
  <si>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</si>
  <si>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</si>
  <si>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</si>
  <si>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</si>
  <si>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</si>
  <si>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</si>
  <si>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</si>
  <si>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</si>
  <si>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</si>
  <si>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</si>
  <si>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</si>
  <si>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</si>
  <si>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</si>
  <si>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</si>
  <si>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</si>
  <si>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</si>
  <si>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</si>
  <si>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</si>
  <si>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</si>
  <si>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</si>
  <si>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</si>
  <si>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</si>
  <si>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</si>
  <si>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</si>
  <si>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</si>
  <si>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</si>
  <si>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</si>
  <si>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</si>
  <si>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</si>
  <si>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</si>
  <si>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</si>
  <si>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</si>
  <si>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</si>
  <si>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</si>
  <si>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</si>
  <si>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</si>
  <si>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</si>
  <si>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</si>
  <si>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</si>
  <si>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</si>
  <si>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</si>
  <si>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</si>
  <si>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</si>
  <si>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</si>
  <si>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septiembre 2024: 46,60 €/100 kg</t>
  </si>
  <si>
    <t>MIEL Y PRODUCTOS APÍCOLAS</t>
  </si>
  <si>
    <t>Miel multifloral a granel (€/100 kg)</t>
  </si>
  <si>
    <t>Precio octubre 2024: 342,41 €/100 kg</t>
  </si>
  <si>
    <t>Miel multifloral envasada (€/100 kg)</t>
  </si>
  <si>
    <t>Precio octubre 2024: 710,57 €/100 kg</t>
  </si>
  <si>
    <t>Polen a granel (€/100 kg)</t>
  </si>
  <si>
    <t>Precio octubre 2024: 1.149,81 €/100 kg</t>
  </si>
  <si>
    <t>Polen envasado (€/100 kg)</t>
  </si>
  <si>
    <t>Precio octubre 2024: 1.706,82 €/100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</si>
  <si>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</si>
  <si>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</si>
  <si>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</si>
  <si>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</si>
  <si>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</si>
  <si>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</si>
  <si>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</si>
  <si>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</si>
  <si>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</si>
  <si>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</si>
  <si>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</si>
  <si>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47
18/11-24/11
2024</t>
  </si>
  <si>
    <t>Semana 48
25/11-01/12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</si>
  <si>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</si>
  <si>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</si>
  <si>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</si>
  <si>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</si>
  <si>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</si>
  <si>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</si>
  <si>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</si>
  <si>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</si>
  <si>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</si>
  <si>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</si>
  <si>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</si>
  <si>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</si>
  <si>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</si>
  <si>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</si>
  <si>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</si>
  <si>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</si>
  <si>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</si>
  <si>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</si>
  <si>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</si>
  <si>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</si>
  <si>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</si>
  <si>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</si>
  <si>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</si>
  <si>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</si>
  <si>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</si>
  <si>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</si>
  <si>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</si>
  <si>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</si>
  <si>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</si>
  <si>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</si>
  <si>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</si>
  <si>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</si>
  <si>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</si>
  <si>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</si>
  <si>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</si>
  <si>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Teruel</t>
  </si>
  <si>
    <t xml:space="preserve"> Cebada Malta</t>
  </si>
  <si>
    <t>--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</si>
  <si>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</si>
  <si>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</si>
  <si>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</si>
  <si>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</si>
  <si>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</si>
  <si>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</si>
  <si>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</si>
  <si>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</si>
  <si>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</si>
  <si>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 xml:space="preserve">   Pontevedra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</si>
  <si>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</si>
  <si>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</si>
  <si>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</si>
  <si>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</si>
  <si>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</si>
  <si>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</si>
  <si>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</si>
  <si>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</si>
  <si>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</si>
  <si>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</si>
  <si>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</si>
  <si>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</si>
  <si>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</si>
  <si>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</si>
  <si>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</si>
  <si>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</si>
  <si>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</si>
  <si>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</si>
  <si>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</si>
  <si>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</si>
  <si>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</si>
  <si>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</si>
  <si>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</si>
  <si>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</si>
  <si>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</si>
  <si>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</si>
  <si>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</si>
  <si>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</si>
  <si>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</si>
  <si>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</si>
  <si>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</si>
  <si>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</si>
  <si>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</si>
  <si>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</si>
  <si>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</si>
  <si>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</si>
  <si>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</si>
  <si>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</si>
  <si>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</si>
  <si>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</si>
  <si>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</si>
  <si>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</si>
  <si>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</si>
  <si>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</si>
  <si>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</si>
  <si>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</si>
  <si>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</si>
  <si>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</si>
  <si>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</si>
  <si>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</si>
  <si>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</si>
  <si>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</si>
  <si>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</si>
  <si>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</si>
  <si>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</si>
  <si>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Valencia</t>
  </si>
  <si>
    <t>Oronules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</si>
  <si>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</si>
  <si>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</si>
  <si>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</si>
  <si>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</si>
  <si>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</si>
  <si>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</si>
  <si>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</si>
  <si>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</si>
  <si>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</si>
  <si>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</si>
  <si>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 xml:space="preserve">Fino/Primofiori </t>
  </si>
  <si>
    <t>MANDARINA</t>
  </si>
  <si>
    <t>Almería</t>
  </si>
  <si>
    <t>1-2</t>
  </si>
  <si>
    <t>1-3</t>
  </si>
  <si>
    <t>NARANJA</t>
  </si>
  <si>
    <t>Córdoba</t>
  </si>
  <si>
    <t>Navelina</t>
  </si>
  <si>
    <t>3-6</t>
  </si>
  <si>
    <t>Salustiana</t>
  </si>
  <si>
    <t>SATSUMA</t>
  </si>
  <si>
    <t>Iwasaki</t>
  </si>
  <si>
    <t>Owari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</si>
  <si>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</si>
  <si>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</si>
  <si>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</si>
  <si>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</si>
  <si>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</si>
  <si>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</si>
  <si>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</si>
  <si>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</si>
  <si>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</si>
  <si>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Navarra</t>
  </si>
  <si>
    <t>Granny Smith</t>
  </si>
  <si>
    <t>Red Delicious</t>
  </si>
  <si>
    <t>Reineta</t>
  </si>
  <si>
    <t>Verde Doncella</t>
  </si>
  <si>
    <t>PERA</t>
  </si>
  <si>
    <t>Blanquilla</t>
  </si>
  <si>
    <t xml:space="preserve">55-60 </t>
  </si>
  <si>
    <t>La Rioja</t>
  </si>
  <si>
    <t>Conferencia</t>
  </si>
  <si>
    <t>60-65+</t>
  </si>
  <si>
    <t>León</t>
  </si>
  <si>
    <t>Ercolini</t>
  </si>
  <si>
    <t>50-60</t>
  </si>
  <si>
    <t>Limonera</t>
  </si>
  <si>
    <t>OTRAS FRUTAS</t>
  </si>
  <si>
    <t>AGUACATE</t>
  </si>
  <si>
    <t>Granada</t>
  </si>
  <si>
    <t>Hass</t>
  </si>
  <si>
    <t>UVA DE MESA</t>
  </si>
  <si>
    <t>Aledo</t>
  </si>
  <si>
    <t>Red Globe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</si>
  <si>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</si>
  <si>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</si>
  <si>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</si>
  <si>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</si>
  <si>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</si>
  <si>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48- 2024: 25/11 -01/12</t>
  </si>
  <si>
    <t>ESPAÑA</t>
  </si>
  <si>
    <t>mm</t>
  </si>
  <si>
    <t>Red Delicious y demás Var. Rojas</t>
  </si>
  <si>
    <t>55-60</t>
  </si>
  <si>
    <t>Todas las variedades con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</si>
  <si>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</si>
  <si>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</si>
  <si>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</si>
  <si>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</si>
  <si>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Todos los tipos y variedades</t>
  </si>
  <si>
    <t>Madrid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</si>
  <si>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</si>
  <si>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</si>
  <si>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</si>
  <si>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</si>
  <si>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</si>
  <si>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</si>
  <si>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</si>
  <si>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</si>
  <si>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</si>
  <si>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</si>
  <si>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</si>
  <si>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</si>
  <si>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</si>
  <si>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</si>
  <si>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40+/70+</t>
  </si>
  <si>
    <t>BRÓCOLI</t>
  </si>
  <si>
    <t>CALABACÍN</t>
  </si>
  <si>
    <t>14-21 g</t>
  </si>
  <si>
    <t>CEBOLLA</t>
  </si>
  <si>
    <t>40-80</t>
  </si>
  <si>
    <t>Ávila</t>
  </si>
  <si>
    <t>Segovia</t>
  </si>
  <si>
    <t>CHAMPIÑÓN</t>
  </si>
  <si>
    <t>Cerrado</t>
  </si>
  <si>
    <t>30-65 mm</t>
  </si>
  <si>
    <t>COLIFLOR</t>
  </si>
  <si>
    <t>Barcelona</t>
  </si>
  <si>
    <t>16-20 cm</t>
  </si>
  <si>
    <t>COL-REPOLLO</t>
  </si>
  <si>
    <t>Hoja lisa</t>
  </si>
  <si>
    <t>La Coruña</t>
  </si>
  <si>
    <t>Orense</t>
  </si>
  <si>
    <t>Pontevedra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</si>
  <si>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</si>
  <si>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</si>
  <si>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</si>
  <si>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</si>
  <si>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</si>
  <si>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</si>
  <si>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</si>
  <si>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</si>
  <si>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</si>
  <si>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</si>
  <si>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</si>
  <si>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</si>
  <si>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</si>
  <si>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</si>
  <si>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</si>
  <si>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</si>
  <si>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</si>
  <si>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</si>
  <si>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</si>
  <si>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</si>
  <si>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</si>
  <si>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</si>
  <si>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</si>
  <si>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</si>
  <si>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</si>
  <si>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</si>
  <si>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</si>
  <si>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</si>
  <si>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</si>
  <si>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</si>
  <si>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</si>
  <si>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</si>
  <si>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</si>
  <si>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</si>
  <si>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</si>
  <si>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</si>
  <si>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</si>
  <si>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</si>
  <si>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</si>
  <si>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</si>
  <si>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47
18/11  - 24/11       2024</t>
  </si>
  <si>
    <t>Semana 48
25/11  - 01/12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</si>
  <si>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</si>
  <si>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</si>
  <si>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</si>
  <si>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</si>
  <si>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</si>
  <si>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</si>
  <si>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607,32</t>
  </si>
  <si>
    <t>612,86</t>
  </si>
  <si>
    <t>Muy buena y cubierta (U-3)</t>
  </si>
  <si>
    <t>597,52</t>
  </si>
  <si>
    <t>612,76</t>
  </si>
  <si>
    <t>Precio medio ponderado Categoría U</t>
  </si>
  <si>
    <t>604,39</t>
  </si>
  <si>
    <t>612,83</t>
  </si>
  <si>
    <t>Buena y poco cubierta (R-2)</t>
  </si>
  <si>
    <t>595,46</t>
  </si>
  <si>
    <t>602,25</t>
  </si>
  <si>
    <t>Buena y cubierta (R-3)</t>
  </si>
  <si>
    <t>585,16</t>
  </si>
  <si>
    <t>586,44</t>
  </si>
  <si>
    <t>Precio medio ponderado Categoría R</t>
  </si>
  <si>
    <t>591,48</t>
  </si>
  <si>
    <t>596,15</t>
  </si>
  <si>
    <t>Menos buena y poco cubierta (O-2)</t>
  </si>
  <si>
    <t>550,19</t>
  </si>
  <si>
    <t>545,37</t>
  </si>
  <si>
    <t>Menos buena y cubierta  (O-3)</t>
  </si>
  <si>
    <t>541,89</t>
  </si>
  <si>
    <t>559,53</t>
  </si>
  <si>
    <t>Precio medio ponderado Categoría O</t>
  </si>
  <si>
    <t>547,11</t>
  </si>
  <si>
    <t>550,63</t>
  </si>
  <si>
    <t>Categoría D: Canales de hembras que hayan parido</t>
  </si>
  <si>
    <t>Mediocre  y poco cubierta (P-2)</t>
  </si>
  <si>
    <t>359,98</t>
  </si>
  <si>
    <t>363,19</t>
  </si>
  <si>
    <t>Mediocre y cubierta  (P-3)</t>
  </si>
  <si>
    <t>371,95</t>
  </si>
  <si>
    <t>391,72</t>
  </si>
  <si>
    <t>Precio medio ponderado Categoría P</t>
  </si>
  <si>
    <t>361,79</t>
  </si>
  <si>
    <t>368,15</t>
  </si>
  <si>
    <t>437,15</t>
  </si>
  <si>
    <t>434,90</t>
  </si>
  <si>
    <t>Buena y grasa (R-4)</t>
  </si>
  <si>
    <t>507,46</t>
  </si>
  <si>
    <t>515,76</t>
  </si>
  <si>
    <t>450,80</t>
  </si>
  <si>
    <t>450,60</t>
  </si>
  <si>
    <t>395,76</t>
  </si>
  <si>
    <t>383,39</t>
  </si>
  <si>
    <t>Menos buena y cubierta (O-3)</t>
  </si>
  <si>
    <t>412,00</t>
  </si>
  <si>
    <t>422,74</t>
  </si>
  <si>
    <t>Menos buena y grasa (O-4)</t>
  </si>
  <si>
    <t>504,64</t>
  </si>
  <si>
    <t>497,18</t>
  </si>
  <si>
    <t>416,62</t>
  </si>
  <si>
    <t>417,05</t>
  </si>
  <si>
    <t>Categoría E: Canales de otras hembras ( de 12 meses o más)</t>
  </si>
  <si>
    <t>600,91</t>
  </si>
  <si>
    <t>618,71</t>
  </si>
  <si>
    <t>594,79</t>
  </si>
  <si>
    <t>600,75</t>
  </si>
  <si>
    <t>596,77</t>
  </si>
  <si>
    <t>606,58</t>
  </si>
  <si>
    <t>582,12</t>
  </si>
  <si>
    <t>597,32</t>
  </si>
  <si>
    <t>592,38</t>
  </si>
  <si>
    <t>592,55</t>
  </si>
  <si>
    <t>556,13</t>
  </si>
  <si>
    <t>531,02</t>
  </si>
  <si>
    <t>585,81</t>
  </si>
  <si>
    <t>587,62</t>
  </si>
  <si>
    <t>441,80</t>
  </si>
  <si>
    <t>418,28</t>
  </si>
  <si>
    <t>497,75</t>
  </si>
  <si>
    <t>518,72</t>
  </si>
  <si>
    <t xml:space="preserve">Menos buena y grasa (O-4) </t>
  </si>
  <si>
    <t>504,26</t>
  </si>
  <si>
    <t>466,53</t>
  </si>
  <si>
    <t xml:space="preserve">Precio medio ponderado Categoría O </t>
  </si>
  <si>
    <t>483,30</t>
  </si>
  <si>
    <t>487,87</t>
  </si>
  <si>
    <t>Categoría Z: Canales de animales desde 8 a menos de 12 meses</t>
  </si>
  <si>
    <t>609,07</t>
  </si>
  <si>
    <t>615,78</t>
  </si>
  <si>
    <t>592,00</t>
  </si>
  <si>
    <t>603,78</t>
  </si>
  <si>
    <t>599,68</t>
  </si>
  <si>
    <t>609,18</t>
  </si>
  <si>
    <t>596,40</t>
  </si>
  <si>
    <t>605,05</t>
  </si>
  <si>
    <t>587,38</t>
  </si>
  <si>
    <t>589,82</t>
  </si>
  <si>
    <t>590,09</t>
  </si>
  <si>
    <t>594,26</t>
  </si>
  <si>
    <t>531,81</t>
  </si>
  <si>
    <t>521,79</t>
  </si>
  <si>
    <t>540,83</t>
  </si>
  <si>
    <t>536,89</t>
  </si>
  <si>
    <t>534,29</t>
  </si>
  <si>
    <t>526,02</t>
  </si>
  <si>
    <t>4.1.2. Precios Medios Nacionales del Bovino Vivo</t>
  </si>
  <si>
    <t xml:space="preserve"> R 2017/1182, R 2017/1184 (Euro/100 kg vivo)</t>
  </si>
  <si>
    <t xml:space="preserve">  BOVINO VIVO</t>
  </si>
  <si>
    <t>Semana 47
18/11 - 24/11         2024</t>
  </si>
  <si>
    <t>Semana 48
25/11 - 01/12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</si>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</sst>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FFFFFF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0" fontId="3" fillId="0" borderId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28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5" xfId="2" applyNumberFormat="1" applyFont="1" applyFill="1" applyBorder="1" applyAlignment="1">
      <alignment horizontal="center" vertical="center"/>
    </xf>
    <xf numFmtId="0" fontId="23" fillId="0" borderId="0" xfId="2" applyFont="1"/>
    <xf numFmtId="4" fontId="4" fillId="4" borderId="17" xfId="2" applyNumberFormat="1" applyFont="1" applyFill="1" applyBorder="1" applyAlignment="1">
      <alignment horizontal="center" vertical="center"/>
    </xf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8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0" fontId="4" fillId="4" borderId="52" xfId="2" quotePrefix="1" applyFont="1" applyFill="1" applyBorder="1" applyAlignment="1">
      <alignment horizontal="center" vertical="center"/>
    </xf>
    <xf numFmtId="0" fontId="4" fillId="4" borderId="50" xfId="2" applyFont="1" applyFill="1" applyBorder="1" applyAlignment="1">
      <alignment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0" fontId="4" fillId="4" borderId="58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2" xfId="3" applyFont="1" applyFill="1" applyBorder="1" applyAlignment="1">
      <alignment vertical="center" wrapText="1"/>
    </xf>
    <xf numFmtId="0" fontId="21" fillId="7" borderId="62" xfId="3" applyNumberFormat="1" applyFont="1" applyFill="1" applyBorder="1" applyAlignment="1" applyProtection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center" wrapText="1"/>
    </xf>
    <xf numFmtId="49" fontId="30" fillId="4" borderId="64" xfId="0" applyNumberFormat="1" applyFont="1" applyFill="1" applyBorder="1" applyAlignment="1">
      <alignment horizontal="left" vertical="center" wrapText="1"/>
    </xf>
    <xf numFmtId="2" fontId="30" fillId="4" borderId="65" xfId="0" applyNumberFormat="1" applyFont="1" applyFill="1" applyBorder="1" applyAlignment="1">
      <alignment horizontal="center" vertical="center" wrapText="1"/>
    </xf>
    <xf numFmtId="2" fontId="18" fillId="4" borderId="65" xfId="0" applyNumberFormat="1" applyFont="1" applyFill="1" applyBorder="1" applyAlignment="1">
      <alignment horizontal="center" vertical="center" wrapText="1"/>
    </xf>
    <xf numFmtId="0" fontId="31" fillId="4" borderId="63" xfId="3" applyFont="1" applyFill="1" applyBorder="1" applyAlignment="1" applyProtection="1">
      <alignment horizontal="left" vertical="top" wrapText="1"/>
    </xf>
    <xf numFmtId="0" fontId="31" fillId="4" borderId="66" xfId="3" applyFont="1" applyFill="1" applyBorder="1" applyAlignment="1" applyProtection="1">
      <alignment horizontal="left" vertical="top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49" fontId="18" fillId="4" borderId="70" xfId="3" applyNumberFormat="1" applyFont="1" applyFill="1" applyBorder="1" applyAlignment="1" applyProtection="1">
      <alignment horizontal="left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8" xfId="0" applyNumberFormat="1" applyFont="1" applyFill="1" applyBorder="1" applyAlignment="1">
      <alignment horizontal="center" vertical="center" wrapText="1"/>
    </xf>
    <xf numFmtId="49" fontId="30" fillId="4" borderId="69" xfId="0" applyNumberFormat="1" applyFont="1" applyFill="1" applyBorder="1" applyAlignment="1">
      <alignment horizontal="left" vertical="center" wrapText="1"/>
    </xf>
    <xf numFmtId="2" fontId="30" fillId="4" borderId="71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3" xfId="3" applyNumberFormat="1" applyFont="1" applyFill="1" applyBorder="1" applyAlignment="1" applyProtection="1">
      <alignment horizontal="left" vertical="top" wrapText="1"/>
    </xf>
    <xf numFmtId="2" fontId="30" fillId="4" borderId="65" xfId="0" applyNumberFormat="1" applyFont="1" applyFill="1" applyBorder="1" applyAlignment="1">
      <alignment horizontal="center" vertical="top" wrapText="1"/>
    </xf>
    <xf numFmtId="2" fontId="18" fillId="4" borderId="65" xfId="0" applyNumberFormat="1" applyFont="1" applyFill="1" applyBorder="1" applyAlignment="1">
      <alignment horizontal="center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2" xfId="3" applyNumberFormat="1" applyFont="1" applyFill="1" applyBorder="1" applyAlignment="1" applyProtection="1">
      <alignment horizontal="left" vertical="top" wrapText="1"/>
    </xf>
    <xf numFmtId="49" fontId="30" fillId="4" borderId="73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30" fillId="4" borderId="64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18" fillId="4" borderId="75" xfId="3" applyNumberFormat="1" applyFont="1" applyFill="1" applyBorder="1" applyAlignment="1" applyProtection="1">
      <alignment horizontal="left" vertical="top" wrapText="1"/>
    </xf>
    <xf numFmtId="49" fontId="30" fillId="4" borderId="62" xfId="3" applyNumberFormat="1" applyFont="1" applyFill="1" applyBorder="1" applyAlignment="1" applyProtection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0" borderId="64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2" xfId="2" applyFont="1" applyFill="1" applyBorder="1" applyAlignment="1">
      <alignment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4" borderId="78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0" fontId="21" fillId="4" borderId="79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9" xfId="0" applyNumberFormat="1" applyFont="1" applyFill="1" applyBorder="1" applyAlignment="1">
      <alignment horizontal="center" vertical="top" wrapText="1"/>
    </xf>
    <xf numFmtId="0" fontId="20" fillId="0" borderId="75" xfId="2" applyFont="1" applyBorder="1"/>
    <xf numFmtId="2" fontId="30" fillId="4" borderId="80" xfId="3" applyNumberFormat="1" applyFont="1" applyFill="1" applyBorder="1" applyAlignment="1" applyProtection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0" fontId="21" fillId="0" borderId="78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9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9" xfId="3" applyNumberFormat="1" applyFont="1" applyFill="1" applyBorder="1" applyAlignment="1" applyProtection="1">
      <alignment horizontal="center" vertical="top" wrapText="1"/>
    </xf>
    <xf numFmtId="2" fontId="18" fillId="4" borderId="81" xfId="0" applyNumberFormat="1" applyFont="1" applyFill="1" applyBorder="1" applyAlignment="1">
      <alignment horizontal="center" vertical="top" wrapText="1"/>
    </xf>
    <xf numFmtId="2" fontId="30" fillId="4" borderId="75" xfId="3" applyNumberFormat="1" applyFont="1" applyFill="1" applyBorder="1" applyAlignment="1" applyProtection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8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8" xfId="4" applyFont="1" applyFill="1" applyBorder="1"/>
    <xf numFmtId="2" fontId="18" fillId="4" borderId="79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9" xfId="4" applyFont="1" applyFill="1" applyBorder="1"/>
    <xf numFmtId="0" fontId="2" fillId="0" borderId="0" xfId="4" applyFont="1"/>
    <xf numFmtId="0" fontId="21" fillId="4" borderId="75" xfId="4" applyFont="1" applyFill="1" applyBorder="1"/>
    <xf numFmtId="0" fontId="20" fillId="4" borderId="75" xfId="4" applyFont="1" applyFill="1" applyBorder="1"/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83" xfId="0" applyNumberFormat="1" applyFont="1" applyFill="1" applyBorder="1" applyAlignment="1">
      <alignment horizontal="center" vertical="top" wrapText="1"/>
    </xf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75" xfId="0" applyNumberFormat="1" applyFont="1" applyFill="1" applyBorder="1" applyAlignment="1">
      <alignment horizontal="center" vertical="top" wrapText="1"/>
    </xf>
    <xf numFmtId="49" fontId="30" fillId="4" borderId="64" xfId="0" applyNumberFormat="1" applyFont="1" applyFill="1" applyBorder="1" applyAlignment="1">
      <alignment horizontal="left" vertical="top" wrapText="1"/>
    </xf>
    <xf numFmtId="2" fontId="30" fillId="4" borderId="79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7" xfId="0" applyNumberFormat="1" applyFont="1" applyFill="1" applyBorder="1" applyAlignment="1">
      <alignment horizontal="left" vertical="top" wrapText="1"/>
    </xf>
    <xf numFmtId="0" fontId="21" fillId="4" borderId="62" xfId="4" applyFont="1" applyFill="1" applyBorder="1"/>
    <xf numFmtId="2" fontId="30" fillId="4" borderId="6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8" xfId="4" applyFont="1" applyFill="1" applyBorder="1" applyAlignment="1">
      <alignment vertical="center"/>
    </xf>
    <xf numFmtId="0" fontId="20" fillId="4" borderId="79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5" xfId="4" applyFont="1" applyFill="1" applyBorder="1" applyAlignment="1">
      <alignment vertical="center"/>
    </xf>
    <xf numFmtId="0" fontId="21" fillId="4" borderId="85" xfId="4" applyFont="1" applyFill="1" applyBorder="1" applyAlignment="1">
      <alignment horizontal="left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6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5" xfId="5" applyNumberFormat="1" applyFont="1" applyFill="1" applyBorder="1"/>
    <xf numFmtId="166" fontId="21" fillId="8" borderId="57" xfId="5" applyNumberFormat="1" applyFont="1" applyFill="1" applyBorder="1"/>
    <xf numFmtId="166" fontId="36" fillId="9" borderId="0" xfId="5" applyNumberFormat="1" applyFont="1" applyFill="1"/>
    <xf numFmtId="166" fontId="21" fillId="8" borderId="52" xfId="5" applyNumberFormat="1" applyFont="1" applyFill="1" applyBorder="1"/>
    <xf numFmtId="166" fontId="21" fillId="8" borderId="50" xfId="5" applyNumberFormat="1" applyFont="1" applyFill="1" applyBorder="1"/>
    <xf numFmtId="166" fontId="21" fillId="8" borderId="50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54" xfId="5" applyNumberFormat="1" applyFont="1" applyFill="1" applyBorder="1" applyAlignment="1">
      <alignment horizontal="center"/>
    </xf>
    <xf numFmtId="167" fontId="21" fillId="7" borderId="61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1" fillId="4" borderId="61" xfId="5" quotePrefix="1" applyNumberFormat="1" applyFont="1" applyFill="1" applyBorder="1" applyAlignment="1">
      <alignment horizontal="center" vertical="center"/>
    </xf>
    <xf numFmtId="0" fontId="20" fillId="4" borderId="0" xfId="5" applyFont="1" applyFill="1" applyAlignment="1">
      <alignment horizontal="center" vertical="center"/>
    </xf>
    <xf numFmtId="166" fontId="21" fillId="4" borderId="87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8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166" fontId="20" fillId="9" borderId="40" xfId="5" applyNumberFormat="1" applyFont="1" applyFill="1" applyBorder="1" applyAlignment="1">
      <alignment horizontal="center" vertical="center"/>
    </xf>
    <xf numFmtId="2" fontId="20" fillId="4" borderId="40" xfId="5" applyNumberFormat="1" applyFont="1" applyFill="1" applyBorder="1" applyAlignment="1">
      <alignment horizontal="center" vertical="center"/>
    </xf>
    <xf numFmtId="2" fontId="20" fillId="4" borderId="8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168" fontId="20" fillId="4" borderId="53" xfId="5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8" fontId="21" fillId="4" borderId="61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21" fillId="10" borderId="40" xfId="5" applyNumberFormat="1" applyFont="1" applyFill="1" applyBorder="1" applyAlignment="1">
      <alignment horizontal="center" vertical="center"/>
    </xf>
    <xf numFmtId="166" fontId="21" fillId="11" borderId="38" xfId="5" applyNumberFormat="1" applyFont="1" applyFill="1" applyBorder="1" applyAlignment="1">
      <alignment horizontal="center"/>
    </xf>
    <xf numFmtId="166" fontId="21" fillId="11" borderId="6" xfId="5" quotePrefix="1" applyNumberFormat="1" applyFont="1" applyFill="1" applyBorder="1" applyAlignment="1">
      <alignment horizontal="center"/>
    </xf>
    <xf numFmtId="166" fontId="21" fillId="11" borderId="6" xfId="5" applyNumberFormat="1" applyFont="1" applyFill="1" applyBorder="1" applyAlignment="1">
      <alignment horizontal="center"/>
    </xf>
    <xf numFmtId="166" fontId="21" fillId="11" borderId="56" xfId="5" applyNumberFormat="1" applyFont="1" applyFill="1" applyBorder="1" applyAlignment="1">
      <alignment horizontal="left"/>
    </xf>
    <xf numFmtId="166" fontId="21" fillId="11" borderId="55" xfId="5" applyNumberFormat="1" applyFont="1" applyFill="1" applyBorder="1"/>
    <xf numFmtId="166" fontId="21" fillId="11" borderId="55" xfId="5" applyNumberFormat="1" applyFont="1" applyFill="1" applyBorder="1" applyAlignment="1">
      <alignment horizontal="left"/>
    </xf>
    <xf numFmtId="166" fontId="21" fillId="11" borderId="57" xfId="5" applyNumberFormat="1" applyFont="1" applyFill="1" applyBorder="1"/>
    <xf numFmtId="166" fontId="21" fillId="11" borderId="52" xfId="5" applyNumberFormat="1" applyFont="1" applyFill="1" applyBorder="1"/>
    <xf numFmtId="166" fontId="21" fillId="11" borderId="50" xfId="5" applyNumberFormat="1" applyFont="1" applyFill="1" applyBorder="1"/>
    <xf numFmtId="166" fontId="21" fillId="11" borderId="50" xfId="5" applyNumberFormat="1" applyFont="1" applyFill="1" applyBorder="1" applyAlignment="1">
      <alignment horizontal="center"/>
    </xf>
    <xf numFmtId="167" fontId="21" fillId="11" borderId="53" xfId="5" applyNumberFormat="1" applyFont="1" applyFill="1" applyBorder="1" applyAlignment="1">
      <alignment horizontal="center"/>
    </xf>
    <xf numFmtId="167" fontId="21" fillId="11" borderId="90" xfId="5" applyNumberFormat="1" applyFont="1" applyFill="1" applyBorder="1" applyAlignment="1">
      <alignment horizontal="center"/>
    </xf>
    <xf numFmtId="166" fontId="21" fillId="10" borderId="58" xfId="5" applyNumberFormat="1" applyFont="1" applyFill="1" applyBorder="1" applyAlignment="1">
      <alignment horizontal="center" vertical="center"/>
    </xf>
    <xf numFmtId="166" fontId="21" fillId="10" borderId="53" xfId="5" applyNumberFormat="1" applyFont="1" applyFill="1" applyBorder="1" applyAlignment="1">
      <alignment horizontal="center" vertical="center"/>
    </xf>
    <xf numFmtId="2" fontId="20" fillId="10" borderId="53" xfId="5" applyNumberFormat="1" applyFont="1" applyFill="1" applyBorder="1" applyAlignment="1">
      <alignment horizontal="center" vertical="center"/>
    </xf>
    <xf numFmtId="166" fontId="21" fillId="10" borderId="37" xfId="5" applyNumberFormat="1" applyFont="1" applyFill="1" applyBorder="1" applyAlignment="1">
      <alignment horizontal="center" vertical="center"/>
    </xf>
    <xf numFmtId="166" fontId="21" fillId="10" borderId="39" xfId="5" applyNumberFormat="1" applyFont="1" applyFill="1" applyBorder="1" applyAlignment="1">
      <alignment horizontal="center" vertical="center"/>
    </xf>
    <xf numFmtId="2" fontId="20" fillId="10" borderId="40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2" borderId="0" xfId="5" applyNumberFormat="1" applyFont="1" applyFill="1" applyAlignment="1">
      <alignment horizontal="center"/>
    </xf>
    <xf numFmtId="166" fontId="7" fillId="4" borderId="0" xfId="5" applyNumberFormat="1" applyFont="1" applyFill="1" applyAlignment="1">
      <alignment horizontal="center"/>
    </xf>
    <xf numFmtId="166" fontId="21" fillId="8" borderId="91" xfId="5" applyNumberFormat="1" applyFont="1" applyFill="1" applyBorder="1" applyAlignment="1">
      <alignment horizontal="center"/>
    </xf>
    <xf numFmtId="166" fontId="21" fillId="8" borderId="50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0" fontId="21" fillId="4" borderId="93" xfId="3" applyNumberFormat="1" applyFont="1" applyFill="1" applyBorder="1" applyAlignment="1" applyProtection="1">
      <alignment horizontal="center" vertical="center" wrapText="1"/>
    </xf>
    <xf numFmtId="165" fontId="24" fillId="4" borderId="0" xfId="6" applyFont="1" applyFill="1" applyAlignment="1">
      <alignment horizontal="center" vertical="center"/>
    </xf>
    <xf numFmtId="165" fontId="39" fillId="4" borderId="0" xfId="6" applyFont="1" applyFill="1" applyAlignment="1">
      <alignment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9" borderId="96" xfId="5" applyNumberFormat="1" applyFont="1" applyFill="1" applyBorder="1" applyAlignment="1">
      <alignment horizontal="center" vertical="center"/>
    </xf>
    <xf numFmtId="166" fontId="21" fillId="9" borderId="40" xfId="5" quotePrefix="1" applyNumberFormat="1" applyFont="1" applyFill="1" applyBorder="1" applyAlignment="1">
      <alignment horizontal="center" vertical="center"/>
    </xf>
    <xf numFmtId="0" fontId="21" fillId="4" borderId="82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91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2" xfId="5" applyNumberFormat="1" applyFont="1" applyFill="1" applyBorder="1" applyAlignment="1">
      <alignment vertical="center"/>
    </xf>
    <xf numFmtId="166" fontId="21" fillId="8" borderId="50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166" fontId="21" fillId="4" borderId="97" xfId="5" quotePrefix="1" applyNumberFormat="1" applyFont="1" applyFill="1" applyBorder="1" applyAlignment="1">
      <alignment horizontal="center" vertical="center"/>
    </xf>
    <xf numFmtId="2" fontId="21" fillId="4" borderId="98" xfId="3" applyNumberFormat="1" applyFont="1" applyFill="1" applyBorder="1" applyAlignment="1" applyProtection="1">
      <alignment horizontal="center" vertical="center" wrapText="1"/>
    </xf>
    <xf numFmtId="166" fontId="21" fillId="4" borderId="9" xfId="5" applyNumberFormat="1" applyFont="1" applyFill="1" applyBorder="1" applyAlignment="1">
      <alignment horizontal="center" vertical="center"/>
    </xf>
    <xf numFmtId="2" fontId="21" fillId="4" borderId="81" xfId="3" applyNumberFormat="1" applyFont="1" applyFill="1" applyBorder="1" applyAlignment="1" applyProtection="1">
      <alignment horizontal="center" vertical="center" wrapText="1"/>
    </xf>
    <xf numFmtId="166" fontId="21" fillId="9" borderId="53" xfId="5" quotePrefix="1" applyNumberFormat="1" applyFont="1" applyFill="1" applyBorder="1" applyAlignment="1">
      <alignment horizontal="center" vertical="center"/>
    </xf>
    <xf numFmtId="166" fontId="21" fillId="4" borderId="39" xfId="5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7" fontId="21" fillId="7" borderId="60" xfId="5" applyNumberFormat="1" applyFont="1" applyFill="1" applyBorder="1" applyAlignment="1">
      <alignment horizontal="center"/>
    </xf>
    <xf numFmtId="167" fontId="21" fillId="7" borderId="90" xfId="5" applyNumberFormat="1" applyFont="1" applyFill="1" applyBorder="1" applyAlignment="1">
      <alignment horizont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50" xfId="5" applyNumberFormat="1" applyFont="1" applyFill="1" applyBorder="1" applyAlignment="1">
      <alignment horizontal="center" vertical="center"/>
    </xf>
    <xf numFmtId="2" fontId="20" fillId="4" borderId="50" xfId="5" applyNumberFormat="1" applyFont="1" applyFill="1" applyBorder="1" applyAlignment="1">
      <alignment horizontal="center" vertical="center"/>
    </xf>
    <xf numFmtId="2" fontId="20" fillId="4" borderId="99" xfId="5" applyNumberFormat="1" applyFont="1" applyFill="1" applyBorder="1" applyAlignment="1">
      <alignment horizontal="center" vertical="center"/>
    </xf>
    <xf numFmtId="2" fontId="21" fillId="4" borderId="100" xfId="5" applyNumberFormat="1" applyFont="1" applyFill="1" applyBorder="1" applyAlignment="1">
      <alignment horizontal="center" vertical="center"/>
    </xf>
    <xf numFmtId="166" fontId="21" fillId="9" borderId="37" xfId="5" applyNumberFormat="1" applyFont="1" applyFill="1" applyBorder="1" applyAlignment="1">
      <alignment horizontal="center" vertical="top"/>
    </xf>
    <xf numFmtId="2" fontId="34" fillId="4" borderId="0" xfId="6" applyNumberFormat="1" applyFont="1" applyFill="1" applyAlignment="1">
      <alignment horizontal="center"/>
    </xf>
    <xf numFmtId="166" fontId="21" fillId="9" borderId="87" xfId="5" applyNumberFormat="1" applyFont="1" applyFill="1" applyBorder="1" applyAlignment="1">
      <alignment horizontal="center" vertical="center"/>
    </xf>
    <xf numFmtId="2" fontId="20" fillId="4" borderId="60" xfId="5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3" xfId="5" applyNumberFormat="1" applyFont="1" applyBorder="1" applyAlignment="1">
      <alignment horizontal="center" vertical="center"/>
    </xf>
    <xf numFmtId="2" fontId="20" fillId="0" borderId="60" xfId="5" applyNumberFormat="1" applyFont="1" applyBorder="1" applyAlignment="1">
      <alignment horizontal="center" vertical="center"/>
    </xf>
    <xf numFmtId="2" fontId="21" fillId="0" borderId="90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3" xfId="5" quotePrefix="1" applyNumberFormat="1" applyFont="1" applyBorder="1" applyAlignment="1">
      <alignment horizontal="center" vertical="center"/>
    </xf>
    <xf numFmtId="2" fontId="20" fillId="0" borderId="60" xfId="5" quotePrefix="1" applyNumberFormat="1" applyFont="1" applyBorder="1" applyAlignment="1">
      <alignment horizontal="center" vertical="center"/>
    </xf>
    <xf numFmtId="166" fontId="21" fillId="9" borderId="88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166" fontId="21" fillId="0" borderId="53" xfId="5" applyNumberFormat="1" applyFont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2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3" borderId="0" xfId="5" applyNumberFormat="1" applyFont="1" applyFill="1"/>
    <xf numFmtId="167" fontId="36" fillId="12" borderId="0" xfId="5" applyNumberFormat="1" applyFont="1" applyFill="1" applyAlignment="1">
      <alignment horizontal="center"/>
    </xf>
    <xf numFmtId="2" fontId="21" fillId="4" borderId="54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2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2" fontId="40" fillId="0" borderId="0" xfId="6" applyNumberFormat="1" applyFont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 wrapText="1"/>
    </xf>
    <xf numFmtId="2" fontId="21" fillId="0" borderId="54" xfId="5" applyNumberFormat="1" applyFont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2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4" xfId="3" applyNumberFormat="1" applyFont="1" applyFill="1" applyBorder="1" applyAlignment="1"/>
    <xf numFmtId="49" fontId="30" fillId="4" borderId="103" xfId="7" applyNumberFormat="1" applyFont="1" applyFill="1" applyBorder="1" applyAlignment="1">
      <alignment horizontal="center" vertical="top" wrapText="1"/>
    </xf>
    <xf numFmtId="4" fontId="30" fillId="4" borderId="104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9" xfId="3" applyNumberFormat="1" applyFont="1" applyFill="1" applyBorder="1" applyAlignment="1"/>
    <xf numFmtId="0" fontId="20" fillId="0" borderId="105" xfId="3" applyNumberFormat="1" applyFont="1" applyFill="1" applyBorder="1" applyAlignment="1"/>
    <xf numFmtId="0" fontId="20" fillId="0" borderId="106" xfId="3" applyNumberFormat="1" applyFont="1" applyFill="1" applyBorder="1" applyAlignment="1"/>
    <xf numFmtId="49" fontId="30" fillId="4" borderId="11" xfId="7" applyNumberFormat="1" applyFont="1" applyFill="1" applyBorder="1" applyAlignment="1">
      <alignment horizontal="center" vertical="top" wrapText="1"/>
    </xf>
    <xf numFmtId="4" fontId="30" fillId="4" borderId="65" xfId="0" applyNumberFormat="1" applyFont="1" applyFill="1" applyBorder="1" applyAlignment="1">
      <alignment horizontal="center" vertical="top" wrapText="1"/>
    </xf>
    <xf numFmtId="0" fontId="21" fillId="0" borderId="99" xfId="3" applyNumberFormat="1" applyFont="1" applyFill="1" applyBorder="1" applyAlignment="1"/>
    <xf numFmtId="49" fontId="18" fillId="4" borderId="107" xfId="7" applyNumberFormat="1" applyFont="1" applyFill="1" applyBorder="1" applyAlignment="1">
      <alignment horizontal="center" vertical="top" wrapText="1"/>
    </xf>
    <xf numFmtId="4" fontId="18" fillId="4" borderId="108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09" xfId="7" applyNumberFormat="1" applyFont="1" applyFill="1" applyBorder="1" applyAlignment="1">
      <alignment horizontal="center" vertical="top" wrapText="1"/>
    </xf>
    <xf numFmtId="4" fontId="18" fillId="4" borderId="110" xfId="0" applyNumberFormat="1" applyFont="1" applyFill="1" applyBorder="1" applyAlignment="1">
      <alignment horizontal="center" vertical="top" wrapText="1"/>
    </xf>
    <xf numFmtId="0" fontId="20" fillId="0" borderId="46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0" fillId="0" borderId="79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2" xfId="3" applyFont="1" applyFill="1" applyBorder="1" applyAlignment="1">
      <alignment vertical="center"/>
    </xf>
    <xf numFmtId="0" fontId="21" fillId="7" borderId="113" xfId="3" applyFont="1" applyFill="1" applyBorder="1" applyAlignment="1">
      <alignment horizontal="center" vertical="center" wrapText="1"/>
    </xf>
    <xf numFmtId="0" fontId="21" fillId="7" borderId="114" xfId="3" applyFont="1" applyFill="1" applyBorder="1" applyAlignment="1">
      <alignment horizontal="center" vertical="center"/>
    </xf>
    <xf numFmtId="0" fontId="20" fillId="4" borderId="115" xfId="3" applyFont="1" applyFill="1" applyBorder="1" applyAlignment="1">
      <alignment vertical="top"/>
    </xf>
    <xf numFmtId="4" fontId="30" fillId="4" borderId="116" xfId="0" applyNumberFormat="1" applyFont="1" applyFill="1" applyBorder="1" applyAlignment="1">
      <alignment horizontal="center" vertical="top" wrapText="1"/>
    </xf>
    <xf numFmtId="4" fontId="30" fillId="4" borderId="117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22" xfId="0" applyNumberFormat="1" applyFont="1" applyFill="1" applyBorder="1" applyAlignment="1">
      <alignment horizontal="center" vertical="top" wrapText="1"/>
    </xf>
    <xf numFmtId="4" fontId="30" fillId="4" borderId="118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9" xfId="0" applyNumberFormat="1" applyFont="1" applyFill="1" applyBorder="1" applyAlignment="1">
      <alignment horizontal="center" vertical="top" wrapText="1"/>
    </xf>
    <xf numFmtId="4" fontId="30" fillId="4" borderId="120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1" xfId="3" applyFont="1" applyFill="1" applyBorder="1" applyAlignment="1">
      <alignment vertical="center"/>
    </xf>
    <xf numFmtId="0" fontId="21" fillId="7" borderId="5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22" xfId="3" applyFont="1" applyFill="1" applyBorder="1" applyAlignment="1">
      <alignment vertical="top"/>
    </xf>
    <xf numFmtId="4" fontId="18" fillId="4" borderId="107" xfId="0" applyNumberFormat="1" applyFont="1" applyFill="1" applyBorder="1" applyAlignment="1">
      <alignment horizontal="center" vertical="top" wrapText="1"/>
    </xf>
    <xf numFmtId="4" fontId="21" fillId="4" borderId="61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3" xfId="3" applyFont="1" applyFill="1" applyBorder="1" applyAlignment="1">
      <alignment vertical="top"/>
    </xf>
    <xf numFmtId="4" fontId="18" fillId="4" borderId="109" xfId="0" applyNumberFormat="1" applyFont="1" applyFill="1" applyBorder="1" applyAlignment="1">
      <alignment horizontal="center" vertical="top" wrapText="1"/>
    </xf>
    <xf numFmtId="4" fontId="21" fillId="4" borderId="124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30" fillId="4" borderId="125" xfId="0" applyNumberFormat="1" applyFont="1" applyFill="1" applyBorder="1" applyAlignment="1">
      <alignment horizontal="center" vertical="top" wrapText="1"/>
    </xf>
    <xf numFmtId="4" fontId="18" fillId="4" borderId="12" xfId="0" applyNumberFormat="1" applyFont="1" applyFill="1" applyBorder="1" applyAlignment="1">
      <alignment horizontal="center" vertical="top" wrapText="1"/>
    </xf>
    <xf numFmtId="4" fontId="30" fillId="4" borderId="10" xfId="0" applyNumberFormat="1" applyFont="1" applyFill="1" applyBorder="1" applyAlignment="1">
      <alignment horizontal="center" vertical="top" wrapText="1"/>
    </xf>
    <xf numFmtId="0" fontId="41" fillId="4" borderId="126" xfId="3" applyFont="1" applyFill="1" applyBorder="1" applyAlignment="1">
      <alignment vertical="top"/>
    </xf>
    <xf numFmtId="4" fontId="18" fillId="4" borderId="127" xfId="0" applyNumberFormat="1" applyFont="1" applyFill="1" applyBorder="1" applyAlignment="1">
      <alignment horizontal="center" vertical="top" wrapText="1"/>
    </xf>
    <xf numFmtId="4" fontId="18" fillId="4" borderId="128" xfId="0" applyNumberFormat="1" applyFont="1" applyFill="1" applyBorder="1" applyAlignment="1">
      <alignment horizontal="center" vertical="top" wrapText="1"/>
    </xf>
    <xf numFmtId="4" fontId="18" fillId="4" borderId="129" xfId="0" applyNumberFormat="1" applyFont="1" applyFill="1" applyBorder="1" applyAlignment="1">
      <alignment horizontal="center" vertical="top" wrapText="1"/>
    </xf>
    <xf numFmtId="0" fontId="20" fillId="0" borderId="63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8" fillId="4" borderId="63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5" xfId="3" applyNumberFormat="1" applyFont="1" applyFill="1" applyBorder="1" applyAlignment="1" applyProtection="1">
      <alignment horizontal="center" vertical="top" wrapText="1"/>
    </xf>
    <xf numFmtId="0" fontId="21" fillId="7" borderId="130" xfId="3" applyFont="1" applyFill="1" applyBorder="1" applyAlignment="1">
      <alignment vertical="center"/>
    </xf>
    <xf numFmtId="0" fontId="21" fillId="7" borderId="131" xfId="3" applyFont="1" applyFill="1" applyBorder="1" applyAlignment="1">
      <alignment horizontal="center" vertical="center"/>
    </xf>
    <xf numFmtId="0" fontId="20" fillId="4" borderId="132" xfId="3" applyFont="1" applyFill="1" applyBorder="1" applyAlignment="1">
      <alignment horizontal="left" vertical="center"/>
    </xf>
    <xf numFmtId="4" fontId="18" fillId="4" borderId="65" xfId="0" applyNumberFormat="1" applyFont="1" applyFill="1" applyBorder="1" applyAlignment="1">
      <alignment horizontal="center" vertical="top" wrapText="1"/>
    </xf>
    <xf numFmtId="0" fontId="20" fillId="4" borderId="63" xfId="3" applyFont="1" applyFill="1" applyBorder="1" applyAlignment="1">
      <alignment horizontal="left" vertical="center"/>
    </xf>
    <xf numFmtId="0" fontId="20" fillId="4" borderId="133" xfId="3" applyFont="1" applyFill="1" applyBorder="1" applyAlignment="1">
      <alignment horizontal="left" vertical="center"/>
    </xf>
    <xf numFmtId="0" fontId="41" fillId="4" borderId="134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55" xfId="3" applyFont="1" applyFill="1" applyBorder="1" applyAlignment="1">
      <alignment horizontal="center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57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/>
    </xf>
    <xf numFmtId="0" fontId="21" fillId="7" borderId="140" xfId="3" applyFont="1" applyFill="1" applyBorder="1" applyAlignment="1">
      <alignment horizontal="center" vertical="center"/>
    </xf>
    <xf numFmtId="0" fontId="21" fillId="4" borderId="141" xfId="3" applyFont="1" applyFill="1" applyBorder="1" applyAlignment="1">
      <alignment horizontal="center" vertical="center" wrapText="1"/>
    </xf>
    <xf numFmtId="2" fontId="20" fillId="4" borderId="142" xfId="3" applyNumberFormat="1" applyFont="1" applyFill="1" applyBorder="1" applyAlignment="1">
      <alignment horizontal="center" vertical="center" wrapText="1"/>
    </xf>
    <xf numFmtId="2" fontId="21" fillId="4" borderId="142" xfId="3" applyNumberFormat="1" applyFont="1" applyFill="1" applyBorder="1" applyAlignment="1">
      <alignment horizontal="center" vertical="center" wrapText="1"/>
    </xf>
    <xf numFmtId="2" fontId="21" fillId="4" borderId="143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5" xfId="3" applyFont="1" applyFill="1" applyBorder="1" applyAlignment="1">
      <alignment horizontal="center" vertical="center"/>
    </xf>
    <xf numFmtId="0" fontId="20" fillId="0" borderId="144" xfId="3" applyNumberFormat="1" applyFont="1" applyFill="1" applyBorder="1" applyAlignment="1">
      <alignment vertical="center"/>
    </xf>
    <xf numFmtId="2" fontId="30" fillId="4" borderId="53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20" fillId="0" borderId="126" xfId="3" applyNumberFormat="1" applyFont="1" applyFill="1" applyBorder="1" applyAlignment="1">
      <alignment vertical="center"/>
    </xf>
    <xf numFmtId="2" fontId="30" fillId="4" borderId="96" xfId="0" applyNumberFormat="1" applyFont="1" applyFill="1" applyBorder="1" applyAlignment="1">
      <alignment horizontal="center" vertical="center" wrapText="1"/>
    </xf>
    <xf numFmtId="2" fontId="18" fillId="4" borderId="96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5" xfId="3" applyNumberFormat="1" applyFont="1" applyFill="1" applyBorder="1" applyAlignment="1" applyProtection="1">
      <alignment horizontal="left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0" fillId="0" borderId="146" xfId="3" applyFont="1" applyFill="1" applyBorder="1" applyAlignment="1">
      <alignment horizontal="left" vertical="top" wrapText="1"/>
    </xf>
    <xf numFmtId="4" fontId="20" fillId="0" borderId="125" xfId="3" applyNumberFormat="1" applyFont="1" applyFill="1" applyBorder="1" applyAlignment="1">
      <alignment horizontal="center" vertical="center" wrapText="1"/>
    </xf>
    <xf numFmtId="4" fontId="21" fillId="0" borderId="108" xfId="3" applyNumberFormat="1" applyFont="1" applyFill="1" applyBorder="1" applyAlignment="1">
      <alignment horizontal="center" vertical="center" wrapText="1"/>
    </xf>
    <xf numFmtId="0" fontId="21" fillId="7" borderId="146" xfId="3" applyNumberFormat="1" applyFont="1" applyFill="1" applyBorder="1" applyAlignment="1" applyProtection="1">
      <alignment horizontal="left" vertical="center" wrapText="1"/>
    </xf>
    <xf numFmtId="4" fontId="20" fillId="7" borderId="53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8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7" xfId="3" applyNumberFormat="1" applyFont="1" applyFill="1" applyBorder="1" applyAlignment="1">
      <alignment horizontal="center" vertical="center" wrapText="1"/>
    </xf>
    <xf numFmtId="0" fontId="20" fillId="0" borderId="63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8" xfId="3" applyFont="1" applyFill="1" applyBorder="1" applyAlignment="1">
      <alignment horizontal="left" vertical="top" wrapText="1"/>
    </xf>
    <xf numFmtId="4" fontId="20" fillId="0" borderId="149" xfId="3" applyNumberFormat="1" applyFont="1" applyFill="1" applyBorder="1" applyAlignment="1">
      <alignment horizontal="center" vertical="center" wrapText="1"/>
    </xf>
    <xf numFmtId="4" fontId="21" fillId="0" borderId="110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0" xfId="3" applyNumberFormat="1" applyFont="1" applyFill="1" applyBorder="1" applyAlignment="1">
      <alignment horizontal="center"/>
    </xf>
    <xf numFmtId="4" fontId="20" fillId="7" borderId="151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52" xfId="3" applyNumberFormat="1" applyFont="1" applyFill="1" applyBorder="1" applyAlignment="1">
      <alignment horizontal="center" vertical="center" wrapText="1"/>
    </xf>
    <xf numFmtId="4" fontId="20" fillId="7" borderId="152" xfId="3" applyNumberFormat="1" applyFont="1" applyFill="1" applyBorder="1" applyAlignment="1">
      <alignment horizontal="center" vertical="center" wrapText="1"/>
    </xf>
    <xf numFmtId="4" fontId="21" fillId="0" borderId="152" xfId="3" applyNumberFormat="1" applyFont="1" applyFill="1" applyBorder="1" applyAlignment="1">
      <alignment horizontal="center" vertical="center" wrapText="1"/>
    </xf>
    <xf numFmtId="4" fontId="30" fillId="4" borderId="116" xfId="0" quotePrefix="1" applyNumberFormat="1" applyFont="1" applyFill="1" applyBorder="1" applyAlignment="1">
      <alignment horizontal="center" vertical="top" wrapText="1"/>
    </xf>
    <xf numFmtId="4" fontId="30" fillId="4" borderId="153" xfId="0" applyNumberFormat="1" applyFont="1" applyFill="1" applyBorder="1" applyAlignment="1">
      <alignment horizontal="center" vertical="top" wrapText="1"/>
    </xf>
    <xf numFmtId="4" fontId="21" fillId="0" borderId="154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7" fillId="0" borderId="9" xfId="8" applyNumberFormat="1" applyFont="1" applyFill="1" applyBorder="1" applyAlignment="1" applyProtection="1">
      <alignment horizontal="center"/>
    </xf>
    <xf numFmtId="0" fontId="49" fillId="0" borderId="0" xfId="9" applyNumberFormat="1" applyFont="1" applyFill="1" applyBorder="1" applyAlignment="1" applyProtection="1">
      <alignment horizontal="center"/>
    </xf>
    <xf numFmtId="0" fontId="49" fillId="0" borderId="12" xfId="9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8" applyFont="1"/>
  </cellXfs>
  <cellStyles count="10">
    <cellStyle name="Hipervínculo" xfId="8" builtinId="8"/>
    <cellStyle name="Hipervínculo 2" xfId="9" xr:uid="{11662052-69EB-4FC8-AE0E-84687A478629}"/>
    <cellStyle name="Normal" xfId="0" builtinId="0"/>
    <cellStyle name="Normal 2" xfId="3" xr:uid="{BF8F4361-3D60-4F06-B014-766CC901C273}"/>
    <cellStyle name="Normal 2 2" xfId="2" xr:uid="{43616597-959C-4854-8FB2-77EAA98A028B}"/>
    <cellStyle name="Normal 3 2" xfId="6" xr:uid="{436B1664-1675-41F9-9324-54A1FE1B5375}"/>
    <cellStyle name="Normal 3 3 2" xfId="4" xr:uid="{DF7BEEB0-0AB8-41B3-89D3-621719EBDB3C}"/>
    <cellStyle name="Normal_Pág. 18" xfId="7" xr:uid="{FDECDF90-7A9F-46F5-A375-79D6526DFAB0}"/>
    <cellStyle name="Normal_producto intermedio 42-04 2" xfId="5" xr:uid="{6F2FE3E1-95C6-4E4D-9333-6A7E9E3EF67C}"/>
    <cellStyle name="Porcentaje" xfId="1" builtinId="5"/>
  </cellStyles>
  <dxfs count="5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59</xdr:row>
      <xdr:rowOff>350045</xdr:rowOff>
    </xdr:from>
    <xdr:to>
      <xdr:col>6</xdr:col>
      <xdr:colOff>2066924</xdr:colOff>
      <xdr:row>76</xdr:row>
      <xdr:rowOff>26987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9D5FA0E-1316-4C76-BBE0-681C4C305D5C}"/>
            </a:ext>
          </a:extLst>
        </xdr:cNvPr>
        <xdr:cNvSpPr txBox="1"/>
      </xdr:nvSpPr>
      <xdr:spPr>
        <a:xfrm>
          <a:off x="283844" y="13791725"/>
          <a:ext cx="13799820" cy="42032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Ascensos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casi todas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medias: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(1,65 %),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(0,70 %),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(0,43 %)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(0,42 %). El único dispar es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(-2,11 %).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Movimiento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 ligeros en algunos tipos, incluyendo la b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ajada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japónica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(-0,51 %) y las subidas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partido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(0,08 %)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japónica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(0,22 %). Repiten cotización el resto de tipos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seguimiento (0,00 %).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Incrementan su precio medio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(0,94 %)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 94 % y 0,46 %, respectivamente). Se deprecia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 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(-0,35 %)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Comportamiento idéntico de los precios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tortas oleaginosas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pues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descienden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tanto, y sobre todo,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(-1,16 %), como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(-0,12 %).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 alza la mayoría: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con la misma fuerza (0,26 % cada uno)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(0,10 %). La única que baja es la alfalfa pellets (-0,99 %). Repiten precio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(0,00 %).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aprecian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(3,81 %)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(1,42 %).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descensos se prorrogan en todas las cotizaciones: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(-4,32 %),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(-3,72 %),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(-2,78 %),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(-2,73 %),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(-1,71 %)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Subidas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tanto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(0,70 %)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como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(0,39 %). Bajada única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(-0,17 %).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59</xdr:row>
      <xdr:rowOff>530226</xdr:rowOff>
    </xdr:from>
    <xdr:to>
      <xdr:col>6</xdr:col>
      <xdr:colOff>1895475</xdr:colOff>
      <xdr:row>79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D19A4E5-E4CA-4D18-B8BD-0C0EDA64C941}"/>
            </a:ext>
          </a:extLst>
        </xdr:cNvPr>
        <xdr:cNvSpPr txBox="1"/>
      </xdr:nvSpPr>
      <xdr:spPr>
        <a:xfrm>
          <a:off x="158750" y="15153006"/>
          <a:ext cx="12717145" cy="40570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Leves descensos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los precios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medios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árbol tanto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(-0,67 %) como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(-0,14 %), mientras que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aprecian, nuevamente, el resto de productos del grupo: más significativamente en los casos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(9,41 %)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(5,31 %),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y,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muy ligeramente, en el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(0,13 %)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  <a:endParaRPr lang="es-ES" sz="1100" b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excepción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Fuji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(-0,84 %), vuelven a registrarse incrementos de las cotizaciones en origenen para las referencias de este apartado: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(3,06 %),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Gala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(1,81 %)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(1,81 %),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(0,39 %); repiten valor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Granny Smith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Movimientos de escasa importancia en este epígrafe, observándose ascensos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(2,02 %),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(1,46 %), y, muy ligeros,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sin pepitas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(0,06 %)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(0,09 %). Apenas apreciable el descenso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(-0,02 %). Nueva repetición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HORTALIZAS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 nuevo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esta semana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el número de hortícolas con cotizaciones descendentes supera al de los que ven crecer sus valores medios. Entre los primeros, sobresalen las caídas registradas para los </a:t>
          </a:r>
          <a:r>
            <a:rPr lang="es-ES" sz="1100" b="1" i="1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tomates racimo 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(-40,76 %) y </a:t>
          </a:r>
          <a:r>
            <a:rPr lang="es-ES" sz="1100" b="1" i="1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edondo liso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(-33,85 %), además de las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pimiento verde italiano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(-17,88 %)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alcachofa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(-11,29 %). 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or el contrario, 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los ascensos más significativos, aunque de menor magnitud que las subidas, corresponden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pepino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(12,78 %) y 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judía verde tipo plana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(8,91%). Continúa la tendencia a la baja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patata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(-5,40 %).</a:t>
          </a:r>
          <a:endParaRPr lang="es-ES" sz="1100" baseline="0">
            <a:effectLst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</xdr:colOff>
      <xdr:row>58</xdr:row>
      <xdr:rowOff>291709</xdr:rowOff>
    </xdr:from>
    <xdr:to>
      <xdr:col>6</xdr:col>
      <xdr:colOff>1561203</xdr:colOff>
      <xdr:row>74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8FDFB17-B8A8-4047-A048-A43B9B5F92F1}"/>
            </a:ext>
          </a:extLst>
        </xdr:cNvPr>
        <xdr:cNvSpPr txBox="1"/>
      </xdr:nvSpPr>
      <xdr:spPr>
        <a:xfrm>
          <a:off x="131444" y="14419189"/>
          <a:ext cx="12074899" cy="4085981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 lo largo de esta semana, se mantiene la tendencia ascendente en cuanto a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refiere, con variaciones positivas de precios (1,01 %) en las canales de las terneras, (0,79 %) en las canales de los machos 12-24 meses y (0,71 %) en las canales de los animales 8-12 meses.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 registraron valores positivos (1,27 %).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media (1,15 %) en los precios de las diferentes clasificaciones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seguimiento.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registraron esta semana una variación media cercana a la estabilidad en sus cotizaciones (0,06 %). Se mantienen estables las cotizaciones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Variación al alza, más destacada, en 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promedio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sube (1,09 %).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anotan igualmente incrementos esta semana en sus precios medios, tanto, y especialmente, en los cuartos traseros (1,53 %), como en los filetes de pechuga (1,23 %).   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Apreciaciones moderadas en casi todos los tipos de huevos: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(1,00 %)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(0,33 %).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mantienen sus precios (0,00 %), convirtiéndose en la excepción.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Cercana a la estabilidad se anota la subida en el precio medio nacional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(0,06 %).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Variación negativa de precios tanto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(-2,67 %) como, de forma ligera,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(-0,30 %).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30 % de materia grasa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sin embargo, anotó una subida moderada (2,81 %).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MIEL Y POLEN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el mes de octubre, los precios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anotaron leves variaciones positivas en la miel multifloral a granel (0,24 %), así como estabilidad en la multifloral envasada (-0,04 %). En el caso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los registros de los precios medios son, en cuanto a signo se refiere, similares: anotando una subida del en el polen a granel (2,58 %) y equilibrio en el polen envasado (0,00 %).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8\P&#225;g%204%202024%20s48.xlsx" TargetMode="External"/><Relationship Id="rId1" Type="http://schemas.openxmlformats.org/officeDocument/2006/relationships/externalLinkPath" Target="P&#225;g%204%202024%20s4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8\p&#225;g%2018%20-%2021%202024%20s48.xlsx" TargetMode="External"/><Relationship Id="rId1" Type="http://schemas.openxmlformats.org/officeDocument/2006/relationships/externalLinkPath" Target="p&#225;g%2018%20-%2021%202024%20s4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8\P&#225;g%205%202024%20s48.xlsx" TargetMode="External"/><Relationship Id="rId1" Type="http://schemas.openxmlformats.org/officeDocument/2006/relationships/externalLinkPath" Target="P&#225;g%205%202024%20s4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8\p&#225;g%207%202024%20s48.xlsx" TargetMode="External"/><Relationship Id="rId1" Type="http://schemas.openxmlformats.org/officeDocument/2006/relationships/externalLinkPath" Target="p&#225;g%207%202024%20s4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8\p&#225;g%209%20-%2013%202024%20s48.xlsx" TargetMode="External"/><Relationship Id="rId1" Type="http://schemas.openxmlformats.org/officeDocument/2006/relationships/externalLinkPath" Target="p&#225;g%209%20-%2013%202024%20s48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8\p&#225;g%2014%20-%2017%202024%20s48.xlsx" TargetMode="External"/><Relationship Id="rId1" Type="http://schemas.openxmlformats.org/officeDocument/2006/relationships/externalLinkPath" Target="p&#225;g%2014%20-%2017%202024%20s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EF334-9732-4846-8D0C-DAD7837DCE33}">
  <dimension ref="A1:E35"/>
  <sheetViews>
    <sheetView tabSelected="1" workbookViewId="0"/>
  </sheetViews>
  <sheetFormatPr baseColWidth="10" defaultRowHeight="12.6"/>
  <cols>
    <col min="1" max="16384" width="11.5546875" style="726"/>
  </cols>
  <sheetData>
    <row r="1" spans="1:5">
      <c r="A1" s="726" t="s">
        <v>640</v>
      </c>
    </row>
    <row r="2" spans="1:5">
      <c r="A2" s="726" t="s">
        <v>641</v>
      </c>
    </row>
    <row r="3" spans="1:5">
      <c r="A3" s="726" t="s">
        <v>642</v>
      </c>
    </row>
    <row r="4" spans="1:5">
      <c r="A4" s="727" t="s">
        <v>643</v>
      </c>
      <c r="B4" s="727"/>
      <c r="C4" s="727"/>
      <c r="D4" s="727"/>
      <c r="E4" s="727"/>
    </row>
    <row r="5" spans="1:5">
      <c r="A5" s="727" t="s">
        <v>663</v>
      </c>
      <c r="B5" s="727"/>
      <c r="C5" s="727"/>
      <c r="D5" s="727"/>
      <c r="E5" s="727"/>
    </row>
    <row r="7" spans="1:5">
      <c r="A7" s="726" t="s">
        <v>644</v>
      </c>
    </row>
    <row r="8" spans="1:5">
      <c r="A8" s="727" t="s">
        <v>645</v>
      </c>
      <c r="B8" s="727"/>
      <c r="C8" s="727"/>
      <c r="D8" s="727"/>
      <c r="E8" s="727"/>
    </row>
    <row r="10" spans="1:5">
      <c r="A10" s="726" t="s">
        <v>646</v>
      </c>
    </row>
    <row r="11" spans="1:5">
      <c r="A11" s="726" t="s">
        <v>647</v>
      </c>
    </row>
    <row r="12" spans="1:5">
      <c r="A12" s="727" t="s">
        <v>664</v>
      </c>
      <c r="B12" s="727"/>
      <c r="C12" s="727"/>
      <c r="D12" s="727"/>
      <c r="E12" s="727"/>
    </row>
    <row r="13" spans="1:5">
      <c r="A13" s="727" t="s">
        <v>665</v>
      </c>
      <c r="B13" s="727"/>
      <c r="C13" s="727"/>
      <c r="D13" s="727"/>
      <c r="E13" s="727"/>
    </row>
    <row r="14" spans="1:5">
      <c r="A14" s="727" t="s">
        <v>666</v>
      </c>
      <c r="B14" s="727"/>
      <c r="C14" s="727"/>
      <c r="D14" s="727"/>
      <c r="E14" s="727"/>
    </row>
    <row r="15" spans="1:5">
      <c r="A15" s="727" t="s">
        <v>667</v>
      </c>
      <c r="B15" s="727"/>
      <c r="C15" s="727"/>
      <c r="D15" s="727"/>
      <c r="E15" s="727"/>
    </row>
    <row r="16" spans="1:5">
      <c r="A16" s="727" t="s">
        <v>668</v>
      </c>
      <c r="B16" s="727"/>
      <c r="C16" s="727"/>
      <c r="D16" s="727"/>
      <c r="E16" s="727"/>
    </row>
    <row r="17" spans="1:5">
      <c r="A17" s="726" t="s">
        <v>648</v>
      </c>
    </row>
    <row r="18" spans="1:5">
      <c r="A18" s="726" t="s">
        <v>649</v>
      </c>
    </row>
    <row r="19" spans="1:5">
      <c r="A19" s="727" t="s">
        <v>650</v>
      </c>
      <c r="B19" s="727"/>
      <c r="C19" s="727"/>
      <c r="D19" s="727"/>
      <c r="E19" s="727"/>
    </row>
    <row r="20" spans="1:5">
      <c r="A20" s="727" t="s">
        <v>669</v>
      </c>
      <c r="B20" s="727"/>
      <c r="C20" s="727"/>
      <c r="D20" s="727"/>
      <c r="E20" s="727"/>
    </row>
    <row r="21" spans="1:5">
      <c r="A21" s="726" t="s">
        <v>651</v>
      </c>
    </row>
    <row r="22" spans="1:5">
      <c r="A22" s="727" t="s">
        <v>652</v>
      </c>
      <c r="B22" s="727"/>
      <c r="C22" s="727"/>
      <c r="D22" s="727"/>
      <c r="E22" s="727"/>
    </row>
    <row r="23" spans="1:5">
      <c r="A23" s="727" t="s">
        <v>653</v>
      </c>
      <c r="B23" s="727"/>
      <c r="C23" s="727"/>
      <c r="D23" s="727"/>
      <c r="E23" s="727"/>
    </row>
    <row r="24" spans="1:5">
      <c r="A24" s="726" t="s">
        <v>654</v>
      </c>
    </row>
    <row r="25" spans="1:5">
      <c r="A25" s="726" t="s">
        <v>655</v>
      </c>
    </row>
    <row r="26" spans="1:5">
      <c r="A26" s="727" t="s">
        <v>670</v>
      </c>
      <c r="B26" s="727"/>
      <c r="C26" s="727"/>
      <c r="D26" s="727"/>
      <c r="E26" s="727"/>
    </row>
    <row r="27" spans="1:5">
      <c r="A27" s="727" t="s">
        <v>671</v>
      </c>
      <c r="B27" s="727"/>
      <c r="C27" s="727"/>
      <c r="D27" s="727"/>
      <c r="E27" s="727"/>
    </row>
    <row r="28" spans="1:5">
      <c r="A28" s="727" t="s">
        <v>672</v>
      </c>
      <c r="B28" s="727"/>
      <c r="C28" s="727"/>
      <c r="D28" s="727"/>
      <c r="E28" s="727"/>
    </row>
    <row r="29" spans="1:5">
      <c r="A29" s="726" t="s">
        <v>656</v>
      </c>
    </row>
    <row r="30" spans="1:5">
      <c r="A30" s="727" t="s">
        <v>657</v>
      </c>
      <c r="B30" s="727"/>
      <c r="C30" s="727"/>
      <c r="D30" s="727"/>
      <c r="E30" s="727"/>
    </row>
    <row r="31" spans="1:5">
      <c r="A31" s="726" t="s">
        <v>658</v>
      </c>
    </row>
    <row r="32" spans="1:5">
      <c r="A32" s="727" t="s">
        <v>659</v>
      </c>
      <c r="B32" s="727"/>
      <c r="C32" s="727"/>
      <c r="D32" s="727"/>
      <c r="E32" s="727"/>
    </row>
    <row r="33" spans="1:5">
      <c r="A33" s="727" t="s">
        <v>660</v>
      </c>
      <c r="B33" s="727"/>
      <c r="C33" s="727"/>
      <c r="D33" s="727"/>
      <c r="E33" s="727"/>
    </row>
    <row r="34" spans="1:5">
      <c r="A34" s="727" t="s">
        <v>661</v>
      </c>
      <c r="B34" s="727"/>
      <c r="C34" s="727"/>
      <c r="D34" s="727"/>
      <c r="E34" s="727"/>
    </row>
    <row r="35" spans="1:5">
      <c r="A35" s="727" t="s">
        <v>662</v>
      </c>
      <c r="B35" s="727"/>
      <c r="C35" s="727"/>
      <c r="D35" s="727"/>
      <c r="E35" s="727"/>
    </row>
  </sheetData>
  <hyperlinks>
    <hyperlink ref="A4:E4" location="'Pág. 4'!A1" display="1.1.1.         Precios Medios Nacionales de Cereales, Arroz, Oleaginosas, Tortas, Proteicos, Vinos y Aceites." xr:uid="{90F27214-AE8A-44FF-A240-074110B7A375}"/>
    <hyperlink ref="A5:E5" location="'Pág. 5'!A1" display="1.1.2.         Precios Medios Nacionales en Origen de Frutas y Hortalízas" xr:uid="{09ECA996-1C34-484C-B5E9-9CE89D527DC5}"/>
    <hyperlink ref="A8:E8" location="'Pág. 7'!A1" display="1.2.1.         Precios Medios Nacionales de Productos Ganaderos" xr:uid="{D09C4172-CB52-4CD4-A66C-325928BC0D5B}"/>
    <hyperlink ref="A12:E12" location="'Pág. 9'!A1" display="2.1.1.         Precios Medios en Mercados Representativos: Trigo y Alfalfa" xr:uid="{505F3CAA-5910-4968-8707-C22A53763D47}"/>
    <hyperlink ref="A13:E13" location="'Pág. 10'!A1" display="2.1.2.         Precios Medios en Mercados Representativos: Cebada" xr:uid="{60BCDD80-7ED3-4733-ACB3-944CB1858B71}"/>
    <hyperlink ref="A14:E14" location="'Pág. 11'!A1" display="2.1.3.         Precios Medios en Mercados Representativos: Maíz y Arroz" xr:uid="{57FF0B8C-E0C6-4C0C-80BB-35BDF549A094}"/>
    <hyperlink ref="A15:E15" location="'Pág. 12'!A1" display="2.2.         Precios Medios en Mercados Representativos de Vinos" xr:uid="{3832AC10-2632-44C1-B62D-8BAE4C717575}"/>
    <hyperlink ref="A16:E16" location="'Pág. 13'!A1" display="2.3.         Precios Medios en Mercados Representativos de Aceites y Semilla de Girasol" xr:uid="{AF855B58-8E34-42D9-B8D6-475DB9A93300}"/>
    <hyperlink ref="A19:E19" location="'Pág. 14'!A1" display="3.1.1.         Precios de Producción de Frutas en el Mercado Interior: Precios diarios y Precios Medios Ponderados Semanales en mercados representativos" xr:uid="{D2FE3976-E140-4E84-BDE4-E09C4E4FD2C7}"/>
    <hyperlink ref="A20:E20" location="'Pág. 15'!A1" display="3.1.2.         Precios de Producción de Frutas en el Mercado Interior: Precios diarios y Precios Medios Ponderados Semanales en mercados representativos" xr:uid="{D3381825-F80F-45A0-A652-3D8CC0DDC5F2}"/>
    <hyperlink ref="A22:E22" location="'Pág. 16'!A1" display="3.2.1.         Precios de Producción de Productos Hortícolas en el Mercado Interior: Precios diarios y Precios Medios Ponderados Semanales en mercados" xr:uid="{84F4516C-F397-4A01-AC09-33CB66363E59}"/>
    <hyperlink ref="A23:E23" location="'Pág. 17'!A1" display="3.2.2.         Precios de Producción de Productos Hortícolas en el Mercado Interior: Precios Medios Ponderados Semanales Nacionales" xr:uid="{62CA2295-2073-4FA4-8238-FDD89A0FA279}"/>
    <hyperlink ref="A26:E26" location="'Pág. 18'!A1" display="4.1.1.         Precios Medios Nacionales de Canales de Bovino Pesado" xr:uid="{268D2761-FE87-4B59-8FB5-2C6CE145F1B2}"/>
    <hyperlink ref="A27:E27" location="'Pág. 19'!A1" display="4.1.2.         Precios Medios Nacionales del Bovino Vivo" xr:uid="{2ED08212-1C20-4626-922B-A6702C006212}"/>
    <hyperlink ref="A28:E28" location="'Pág. 19'!A1" display="4.1.3.         Precios Medios Nacionales de Otros Animales de la Especie Bovina" xr:uid="{E5E6F91D-BA30-4543-BAA7-2043B7499748}"/>
    <hyperlink ref="A30:E30" location="'Pág. 19'!A1" display="4.2.1.         Precios Medios Nacionales de Canales de Ovino Frescas o Refrigeradas" xr:uid="{38016786-F123-4EBD-B507-C964DC8801D5}"/>
    <hyperlink ref="A32:E32" location="'Pág. 20'!A1" display="4.3.1.         Precios Medios de Canales de Porcino de Capa Blanca" xr:uid="{8D9B5F18-5094-4343-9065-F53378FA23E3}"/>
    <hyperlink ref="A33:E33" location="'Pág. 20'!A1" display="4.3.2.         Precios Medios en Mercados Representativos Provinciales de Porcino Cebado" xr:uid="{83BA61DC-2AFB-45E7-BC6E-1593CA8C36B0}"/>
    <hyperlink ref="A34:E34" location="'Pág. 21'!A1" display="4.3.3.         Precios Medios de Porcino Precoz, Lechones y Otras Calidades" xr:uid="{D16EF73B-C449-49F4-8563-32898B3761AF}"/>
    <hyperlink ref="A35:E35" location="'Pág. 21'!A1" display="4.3.4.         Precios Medios de Porcino: Tronco Ibérico" xr:uid="{58653DA5-3A88-432F-AB1D-301CF9A8F7E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53D8D-4BCA-4367-877C-7588BE93A0C7}">
  <sheetPr>
    <pageSetUpPr fitToPage="1"/>
  </sheetPr>
  <dimension ref="A1:S73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415" customWidth="1"/>
    <col min="2" max="2" width="20.5546875" style="373" customWidth="1"/>
    <col min="3" max="3" width="12" style="373" customWidth="1"/>
    <col min="4" max="4" width="35.44140625" style="373" customWidth="1"/>
    <col min="5" max="5" width="8.33203125" style="373" customWidth="1"/>
    <col min="6" max="6" width="27" style="373" customWidth="1"/>
    <col min="7" max="13" width="10.6640625" style="373" customWidth="1"/>
    <col min="14" max="14" width="14.6640625" style="373" customWidth="1"/>
    <col min="15" max="15" width="2.33203125" style="374" customWidth="1"/>
    <col min="16" max="17" width="14.6640625" style="374" customWidth="1"/>
    <col min="18" max="18" width="12.6640625" style="374" customWidth="1"/>
    <col min="19" max="16384" width="12.5546875" style="374"/>
  </cols>
  <sheetData>
    <row r="1" spans="2:19" ht="11.25" customHeight="1"/>
    <row r="2" spans="2:19">
      <c r="J2" s="375"/>
      <c r="K2" s="375"/>
      <c r="L2" s="376"/>
      <c r="M2" s="376"/>
      <c r="N2" s="377"/>
      <c r="O2" s="378"/>
    </row>
    <row r="3" spans="2:19" ht="0.75" customHeight="1">
      <c r="J3" s="375"/>
      <c r="K3" s="375"/>
      <c r="L3" s="376"/>
      <c r="M3" s="376"/>
      <c r="N3" s="376"/>
      <c r="O3" s="378"/>
    </row>
    <row r="4" spans="2:19" ht="27" customHeight="1">
      <c r="B4" s="379" t="s">
        <v>277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80"/>
    </row>
    <row r="5" spans="2:19" ht="26.25" customHeight="1" thickBot="1">
      <c r="B5" s="381" t="s">
        <v>278</v>
      </c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2"/>
    </row>
    <row r="6" spans="2:19" ht="24.75" customHeight="1">
      <c r="B6" s="383" t="s">
        <v>279</v>
      </c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5"/>
      <c r="O6" s="382"/>
    </row>
    <row r="7" spans="2:19" ht="19.5" customHeight="1" thickBot="1">
      <c r="B7" s="386" t="s">
        <v>280</v>
      </c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8"/>
      <c r="O7" s="382"/>
    </row>
    <row r="8" spans="2:19" ht="16.5" customHeight="1">
      <c r="B8" s="389" t="s">
        <v>281</v>
      </c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2"/>
    </row>
    <row r="9" spans="2:19" ht="24.75" customHeight="1">
      <c r="B9" s="390" t="s">
        <v>282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82"/>
    </row>
    <row r="10" spans="2:19" ht="6" customHeight="1" thickBot="1">
      <c r="B10" s="391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2"/>
    </row>
    <row r="11" spans="2:19" ht="25.95" customHeight="1">
      <c r="B11" s="393" t="s">
        <v>235</v>
      </c>
      <c r="C11" s="394" t="s">
        <v>283</v>
      </c>
      <c r="D11" s="395" t="s">
        <v>284</v>
      </c>
      <c r="E11" s="394" t="s">
        <v>285</v>
      </c>
      <c r="F11" s="395" t="s">
        <v>286</v>
      </c>
      <c r="G11" s="396" t="s">
        <v>287</v>
      </c>
      <c r="H11" s="397"/>
      <c r="I11" s="398"/>
      <c r="J11" s="397" t="s">
        <v>288</v>
      </c>
      <c r="K11" s="397"/>
      <c r="L11" s="399"/>
      <c r="M11" s="399"/>
      <c r="N11" s="400"/>
      <c r="O11" s="401"/>
      <c r="S11" s="373"/>
    </row>
    <row r="12" spans="2:19" ht="19.95" customHeight="1">
      <c r="B12" s="402"/>
      <c r="C12" s="403"/>
      <c r="D12" s="404" t="s">
        <v>289</v>
      </c>
      <c r="E12" s="403"/>
      <c r="F12" s="404"/>
      <c r="G12" s="405">
        <v>45621</v>
      </c>
      <c r="H12" s="405">
        <v>45622</v>
      </c>
      <c r="I12" s="405">
        <v>45623</v>
      </c>
      <c r="J12" s="405">
        <v>45624</v>
      </c>
      <c r="K12" s="405">
        <v>45625</v>
      </c>
      <c r="L12" s="405">
        <v>45626</v>
      </c>
      <c r="M12" s="406">
        <v>45627</v>
      </c>
      <c r="N12" s="407" t="s">
        <v>290</v>
      </c>
      <c r="O12" s="408"/>
    </row>
    <row r="13" spans="2:19" ht="19.95" customHeight="1">
      <c r="B13" s="409" t="s">
        <v>291</v>
      </c>
      <c r="C13" s="410" t="s">
        <v>292</v>
      </c>
      <c r="D13" s="410" t="s">
        <v>293</v>
      </c>
      <c r="E13" s="410" t="s">
        <v>294</v>
      </c>
      <c r="F13" s="410" t="s">
        <v>295</v>
      </c>
      <c r="G13" s="411">
        <v>127.59</v>
      </c>
      <c r="H13" s="411">
        <v>127.59</v>
      </c>
      <c r="I13" s="411">
        <v>127.59</v>
      </c>
      <c r="J13" s="411">
        <v>127.59</v>
      </c>
      <c r="K13" s="412">
        <v>127.59</v>
      </c>
      <c r="L13" s="412" t="s">
        <v>230</v>
      </c>
      <c r="M13" s="413" t="s">
        <v>230</v>
      </c>
      <c r="N13" s="414">
        <v>127.59</v>
      </c>
      <c r="O13" s="408"/>
    </row>
    <row r="14" spans="2:19" ht="19.95" customHeight="1">
      <c r="B14" s="409"/>
      <c r="C14" s="410" t="s">
        <v>296</v>
      </c>
      <c r="D14" s="410" t="s">
        <v>293</v>
      </c>
      <c r="E14" s="410" t="s">
        <v>294</v>
      </c>
      <c r="F14" s="410" t="s">
        <v>295</v>
      </c>
      <c r="G14" s="411">
        <v>121.15</v>
      </c>
      <c r="H14" s="411">
        <v>116.14</v>
      </c>
      <c r="I14" s="411">
        <v>120.48</v>
      </c>
      <c r="J14" s="411">
        <v>116.85</v>
      </c>
      <c r="K14" s="412">
        <v>105.15</v>
      </c>
      <c r="L14" s="412">
        <v>113.03</v>
      </c>
      <c r="M14" s="413">
        <v>152.66</v>
      </c>
      <c r="N14" s="414">
        <v>113.19</v>
      </c>
      <c r="O14" s="408"/>
    </row>
    <row r="15" spans="2:19" ht="19.95" customHeight="1">
      <c r="B15" s="409"/>
      <c r="C15" s="410" t="s">
        <v>296</v>
      </c>
      <c r="D15" s="410" t="s">
        <v>297</v>
      </c>
      <c r="E15" s="410" t="s">
        <v>294</v>
      </c>
      <c r="F15" s="410" t="s">
        <v>295</v>
      </c>
      <c r="G15" s="411">
        <v>110</v>
      </c>
      <c r="H15" s="411">
        <v>110</v>
      </c>
      <c r="I15" s="411">
        <v>110</v>
      </c>
      <c r="J15" s="411">
        <v>110</v>
      </c>
      <c r="K15" s="412">
        <v>110</v>
      </c>
      <c r="L15" s="412" t="s">
        <v>230</v>
      </c>
      <c r="M15" s="413" t="s">
        <v>230</v>
      </c>
      <c r="N15" s="414">
        <v>110</v>
      </c>
      <c r="O15" s="408"/>
    </row>
    <row r="16" spans="2:19" ht="19.95" customHeight="1">
      <c r="B16" s="409"/>
      <c r="C16" s="410" t="s">
        <v>298</v>
      </c>
      <c r="D16" s="410" t="s">
        <v>299</v>
      </c>
      <c r="E16" s="410" t="s">
        <v>294</v>
      </c>
      <c r="F16" s="410" t="s">
        <v>295</v>
      </c>
      <c r="G16" s="411">
        <v>105</v>
      </c>
      <c r="H16" s="411">
        <v>105</v>
      </c>
      <c r="I16" s="411">
        <v>105</v>
      </c>
      <c r="J16" s="411">
        <v>105</v>
      </c>
      <c r="K16" s="412">
        <v>105</v>
      </c>
      <c r="L16" s="412" t="s">
        <v>230</v>
      </c>
      <c r="M16" s="413" t="s">
        <v>230</v>
      </c>
      <c r="N16" s="414">
        <v>105</v>
      </c>
      <c r="O16" s="408"/>
    </row>
    <row r="17" spans="1:15" ht="19.95" customHeight="1">
      <c r="B17" s="409"/>
      <c r="C17" s="410" t="s">
        <v>300</v>
      </c>
      <c r="D17" s="410" t="s">
        <v>299</v>
      </c>
      <c r="E17" s="410" t="s">
        <v>294</v>
      </c>
      <c r="F17" s="410" t="s">
        <v>295</v>
      </c>
      <c r="G17" s="411">
        <v>98</v>
      </c>
      <c r="H17" s="411">
        <v>98</v>
      </c>
      <c r="I17" s="411">
        <v>98</v>
      </c>
      <c r="J17" s="411">
        <v>98</v>
      </c>
      <c r="K17" s="411">
        <v>98</v>
      </c>
      <c r="L17" s="412" t="s">
        <v>230</v>
      </c>
      <c r="M17" s="413" t="s">
        <v>230</v>
      </c>
      <c r="N17" s="414">
        <v>98</v>
      </c>
      <c r="O17" s="408"/>
    </row>
    <row r="18" spans="1:15" ht="19.95" customHeight="1">
      <c r="B18" s="409"/>
      <c r="C18" s="410" t="s">
        <v>301</v>
      </c>
      <c r="D18" s="410" t="s">
        <v>299</v>
      </c>
      <c r="E18" s="410" t="s">
        <v>294</v>
      </c>
      <c r="F18" s="410" t="s">
        <v>295</v>
      </c>
      <c r="G18" s="411">
        <v>87</v>
      </c>
      <c r="H18" s="411">
        <v>87</v>
      </c>
      <c r="I18" s="411">
        <v>87</v>
      </c>
      <c r="J18" s="411">
        <v>87</v>
      </c>
      <c r="K18" s="411">
        <v>87</v>
      </c>
      <c r="L18" s="412" t="s">
        <v>230</v>
      </c>
      <c r="M18" s="413" t="s">
        <v>230</v>
      </c>
      <c r="N18" s="414">
        <v>87</v>
      </c>
      <c r="O18" s="408"/>
    </row>
    <row r="19" spans="1:15" s="418" customFormat="1" ht="20.25" customHeight="1">
      <c r="A19" s="415"/>
      <c r="B19" s="416" t="s">
        <v>302</v>
      </c>
      <c r="C19" s="410" t="s">
        <v>303</v>
      </c>
      <c r="D19" s="410" t="s">
        <v>304</v>
      </c>
      <c r="E19" s="410" t="s">
        <v>294</v>
      </c>
      <c r="F19" s="410" t="s">
        <v>305</v>
      </c>
      <c r="G19" s="411">
        <v>113.49</v>
      </c>
      <c r="H19" s="411">
        <v>112.48</v>
      </c>
      <c r="I19" s="411">
        <v>111.52</v>
      </c>
      <c r="J19" s="411">
        <v>111.54</v>
      </c>
      <c r="K19" s="412">
        <v>113.48</v>
      </c>
      <c r="L19" s="412" t="s">
        <v>230</v>
      </c>
      <c r="M19" s="413" t="s">
        <v>230</v>
      </c>
      <c r="N19" s="414">
        <v>112.48</v>
      </c>
      <c r="O19" s="417"/>
    </row>
    <row r="20" spans="1:15" s="418" customFormat="1" ht="20.25" customHeight="1">
      <c r="A20" s="415"/>
      <c r="B20" s="409"/>
      <c r="C20" s="410" t="s">
        <v>306</v>
      </c>
      <c r="D20" s="410" t="s">
        <v>304</v>
      </c>
      <c r="E20" s="410" t="s">
        <v>294</v>
      </c>
      <c r="F20" s="410" t="s">
        <v>305</v>
      </c>
      <c r="G20" s="411">
        <v>104</v>
      </c>
      <c r="H20" s="411">
        <v>103</v>
      </c>
      <c r="I20" s="411">
        <v>104</v>
      </c>
      <c r="J20" s="411">
        <v>103</v>
      </c>
      <c r="K20" s="411">
        <v>103</v>
      </c>
      <c r="L20" s="412" t="s">
        <v>230</v>
      </c>
      <c r="M20" s="413" t="s">
        <v>230</v>
      </c>
      <c r="N20" s="414">
        <v>103.42</v>
      </c>
      <c r="O20" s="417"/>
    </row>
    <row r="21" spans="1:15" s="418" customFormat="1" ht="20.25" customHeight="1">
      <c r="A21" s="415"/>
      <c r="B21" s="409"/>
      <c r="C21" s="410" t="s">
        <v>307</v>
      </c>
      <c r="D21" s="410" t="s">
        <v>304</v>
      </c>
      <c r="E21" s="410" t="s">
        <v>294</v>
      </c>
      <c r="F21" s="410" t="s">
        <v>305</v>
      </c>
      <c r="G21" s="411">
        <v>123</v>
      </c>
      <c r="H21" s="411">
        <v>124</v>
      </c>
      <c r="I21" s="411">
        <v>124</v>
      </c>
      <c r="J21" s="411">
        <v>125</v>
      </c>
      <c r="K21" s="411">
        <v>125</v>
      </c>
      <c r="L21" s="412" t="s">
        <v>230</v>
      </c>
      <c r="M21" s="413" t="s">
        <v>230</v>
      </c>
      <c r="N21" s="414">
        <v>124.21</v>
      </c>
      <c r="O21" s="417"/>
    </row>
    <row r="22" spans="1:15" s="418" customFormat="1" ht="20.25" customHeight="1">
      <c r="A22" s="415"/>
      <c r="B22" s="409"/>
      <c r="C22" s="410" t="s">
        <v>303</v>
      </c>
      <c r="D22" s="410" t="s">
        <v>308</v>
      </c>
      <c r="E22" s="410" t="s">
        <v>294</v>
      </c>
      <c r="F22" s="410" t="s">
        <v>305</v>
      </c>
      <c r="G22" s="411">
        <v>162</v>
      </c>
      <c r="H22" s="411">
        <v>162</v>
      </c>
      <c r="I22" s="411">
        <v>162</v>
      </c>
      <c r="J22" s="411">
        <v>162</v>
      </c>
      <c r="K22" s="411">
        <v>162</v>
      </c>
      <c r="L22" s="412" t="s">
        <v>230</v>
      </c>
      <c r="M22" s="413" t="s">
        <v>230</v>
      </c>
      <c r="N22" s="414">
        <v>162</v>
      </c>
      <c r="O22" s="417"/>
    </row>
    <row r="23" spans="1:15" s="418" customFormat="1" ht="20.25" customHeight="1">
      <c r="A23" s="415"/>
      <c r="B23" s="416" t="s">
        <v>309</v>
      </c>
      <c r="C23" s="419" t="s">
        <v>310</v>
      </c>
      <c r="D23" s="410" t="s">
        <v>299</v>
      </c>
      <c r="E23" s="410" t="s">
        <v>294</v>
      </c>
      <c r="F23" s="410" t="s">
        <v>311</v>
      </c>
      <c r="G23" s="411">
        <v>103</v>
      </c>
      <c r="H23" s="411">
        <v>103</v>
      </c>
      <c r="I23" s="411">
        <v>103</v>
      </c>
      <c r="J23" s="411">
        <v>103</v>
      </c>
      <c r="K23" s="411">
        <v>103</v>
      </c>
      <c r="L23" s="412" t="s">
        <v>230</v>
      </c>
      <c r="M23" s="413" t="s">
        <v>230</v>
      </c>
      <c r="N23" s="414">
        <v>103</v>
      </c>
      <c r="O23" s="417"/>
    </row>
    <row r="24" spans="1:15" s="418" customFormat="1" ht="20.25" customHeight="1">
      <c r="A24" s="415"/>
      <c r="B24" s="409"/>
      <c r="C24" s="419" t="s">
        <v>298</v>
      </c>
      <c r="D24" s="410" t="s">
        <v>299</v>
      </c>
      <c r="E24" s="410" t="s">
        <v>294</v>
      </c>
      <c r="F24" s="410" t="s">
        <v>312</v>
      </c>
      <c r="G24" s="411">
        <v>128</v>
      </c>
      <c r="H24" s="411">
        <v>128</v>
      </c>
      <c r="I24" s="411">
        <v>128</v>
      </c>
      <c r="J24" s="411">
        <v>128</v>
      </c>
      <c r="K24" s="411">
        <v>128</v>
      </c>
      <c r="L24" s="412" t="s">
        <v>230</v>
      </c>
      <c r="M24" s="413" t="s">
        <v>230</v>
      </c>
      <c r="N24" s="414">
        <v>128</v>
      </c>
      <c r="O24" s="417"/>
    </row>
    <row r="25" spans="1:15" s="418" customFormat="1" ht="20.25" customHeight="1">
      <c r="A25" s="415"/>
      <c r="B25" s="409"/>
      <c r="C25" s="419" t="s">
        <v>300</v>
      </c>
      <c r="D25" s="410" t="s">
        <v>299</v>
      </c>
      <c r="E25" s="410" t="s">
        <v>294</v>
      </c>
      <c r="F25" s="410" t="s">
        <v>311</v>
      </c>
      <c r="G25" s="411">
        <v>130</v>
      </c>
      <c r="H25" s="411">
        <v>130</v>
      </c>
      <c r="I25" s="411">
        <v>130</v>
      </c>
      <c r="J25" s="411">
        <v>130</v>
      </c>
      <c r="K25" s="411">
        <v>130</v>
      </c>
      <c r="L25" s="412" t="s">
        <v>230</v>
      </c>
      <c r="M25" s="413" t="s">
        <v>230</v>
      </c>
      <c r="N25" s="414">
        <v>130</v>
      </c>
      <c r="O25" s="417"/>
    </row>
    <row r="26" spans="1:15" s="418" customFormat="1" ht="20.25" customHeight="1">
      <c r="A26" s="415"/>
      <c r="B26" s="416" t="s">
        <v>313</v>
      </c>
      <c r="C26" s="410" t="s">
        <v>314</v>
      </c>
      <c r="D26" s="410" t="s">
        <v>315</v>
      </c>
      <c r="E26" s="410" t="s">
        <v>294</v>
      </c>
      <c r="F26" s="410" t="s">
        <v>316</v>
      </c>
      <c r="G26" s="411">
        <v>70</v>
      </c>
      <c r="H26" s="411">
        <v>70</v>
      </c>
      <c r="I26" s="411">
        <v>70</v>
      </c>
      <c r="J26" s="411">
        <v>70</v>
      </c>
      <c r="K26" s="411">
        <v>70</v>
      </c>
      <c r="L26" s="412" t="s">
        <v>230</v>
      </c>
      <c r="M26" s="413" t="s">
        <v>230</v>
      </c>
      <c r="N26" s="414">
        <v>70</v>
      </c>
      <c r="O26" s="417"/>
    </row>
    <row r="27" spans="1:15" s="418" customFormat="1" ht="20.25" customHeight="1">
      <c r="A27" s="415"/>
      <c r="B27" s="409"/>
      <c r="C27" s="419" t="s">
        <v>300</v>
      </c>
      <c r="D27" s="410" t="s">
        <v>315</v>
      </c>
      <c r="E27" s="410" t="s">
        <v>294</v>
      </c>
      <c r="F27" s="410" t="s">
        <v>316</v>
      </c>
      <c r="G27" s="411">
        <v>77.45</v>
      </c>
      <c r="H27" s="411">
        <v>77.45</v>
      </c>
      <c r="I27" s="411">
        <v>77.45</v>
      </c>
      <c r="J27" s="411">
        <v>77.45</v>
      </c>
      <c r="K27" s="411">
        <v>77.45</v>
      </c>
      <c r="L27" s="412" t="s">
        <v>230</v>
      </c>
      <c r="M27" s="413" t="s">
        <v>230</v>
      </c>
      <c r="N27" s="414">
        <v>77.45</v>
      </c>
      <c r="O27" s="417"/>
    </row>
    <row r="28" spans="1:15" s="418" customFormat="1" ht="20.25" customHeight="1">
      <c r="A28" s="415"/>
      <c r="B28" s="409"/>
      <c r="C28" s="410" t="s">
        <v>296</v>
      </c>
      <c r="D28" s="410" t="s">
        <v>315</v>
      </c>
      <c r="E28" s="410" t="s">
        <v>294</v>
      </c>
      <c r="F28" s="410" t="s">
        <v>316</v>
      </c>
      <c r="G28" s="411">
        <v>76.3</v>
      </c>
      <c r="H28" s="411">
        <v>77.069999999999993</v>
      </c>
      <c r="I28" s="411">
        <v>76.55</v>
      </c>
      <c r="J28" s="411">
        <v>76.84</v>
      </c>
      <c r="K28" s="411">
        <v>81.400000000000006</v>
      </c>
      <c r="L28" s="412">
        <v>85.9</v>
      </c>
      <c r="M28" s="413">
        <v>83.37</v>
      </c>
      <c r="N28" s="414">
        <v>78.3</v>
      </c>
      <c r="O28" s="417"/>
    </row>
    <row r="29" spans="1:15" s="418" customFormat="1" ht="20.25" customHeight="1">
      <c r="A29" s="415"/>
      <c r="B29" s="409"/>
      <c r="C29" s="419" t="s">
        <v>292</v>
      </c>
      <c r="D29" s="410" t="s">
        <v>317</v>
      </c>
      <c r="E29" s="410" t="s">
        <v>294</v>
      </c>
      <c r="F29" s="410" t="s">
        <v>316</v>
      </c>
      <c r="G29" s="411">
        <v>85</v>
      </c>
      <c r="H29" s="411">
        <v>85</v>
      </c>
      <c r="I29" s="411">
        <v>85</v>
      </c>
      <c r="J29" s="411">
        <v>85</v>
      </c>
      <c r="K29" s="411">
        <v>85</v>
      </c>
      <c r="L29" s="412" t="s">
        <v>230</v>
      </c>
      <c r="M29" s="413" t="s">
        <v>230</v>
      </c>
      <c r="N29" s="414">
        <v>85</v>
      </c>
      <c r="O29" s="417"/>
    </row>
    <row r="30" spans="1:15" s="418" customFormat="1" ht="20.25" customHeight="1">
      <c r="A30" s="415"/>
      <c r="B30" s="409"/>
      <c r="C30" s="410" t="s">
        <v>296</v>
      </c>
      <c r="D30" s="410" t="s">
        <v>317</v>
      </c>
      <c r="E30" s="410" t="s">
        <v>294</v>
      </c>
      <c r="F30" s="410" t="s">
        <v>316</v>
      </c>
      <c r="G30" s="411">
        <v>88.95</v>
      </c>
      <c r="H30" s="411">
        <v>88.95</v>
      </c>
      <c r="I30" s="411">
        <v>88.95</v>
      </c>
      <c r="J30" s="411">
        <v>88.95</v>
      </c>
      <c r="K30" s="411">
        <v>88.95</v>
      </c>
      <c r="L30" s="412" t="s">
        <v>230</v>
      </c>
      <c r="M30" s="413" t="s">
        <v>230</v>
      </c>
      <c r="N30" s="414">
        <v>88.95</v>
      </c>
      <c r="O30" s="417"/>
    </row>
    <row r="31" spans="1:15" s="418" customFormat="1" ht="20.25" customHeight="1">
      <c r="A31" s="415"/>
      <c r="B31" s="416" t="s">
        <v>318</v>
      </c>
      <c r="C31" s="419" t="s">
        <v>296</v>
      </c>
      <c r="D31" s="410" t="s">
        <v>319</v>
      </c>
      <c r="E31" s="410" t="s">
        <v>294</v>
      </c>
      <c r="F31" s="410" t="s">
        <v>295</v>
      </c>
      <c r="G31" s="411">
        <v>85.75</v>
      </c>
      <c r="H31" s="411">
        <v>85.75</v>
      </c>
      <c r="I31" s="411">
        <v>85.75</v>
      </c>
      <c r="J31" s="411">
        <v>85.75</v>
      </c>
      <c r="K31" s="411">
        <v>85.75</v>
      </c>
      <c r="L31" s="412" t="s">
        <v>230</v>
      </c>
      <c r="M31" s="413" t="s">
        <v>230</v>
      </c>
      <c r="N31" s="414">
        <v>85.75</v>
      </c>
      <c r="O31" s="417"/>
    </row>
    <row r="32" spans="1:15" s="418" customFormat="1" ht="20.25" customHeight="1" thickBot="1">
      <c r="A32" s="415"/>
      <c r="B32" s="420"/>
      <c r="C32" s="421" t="s">
        <v>296</v>
      </c>
      <c r="D32" s="421" t="s">
        <v>320</v>
      </c>
      <c r="E32" s="421" t="s">
        <v>294</v>
      </c>
      <c r="F32" s="421" t="s">
        <v>295</v>
      </c>
      <c r="G32" s="422">
        <v>80.459999999999994</v>
      </c>
      <c r="H32" s="423">
        <v>80.459999999999994</v>
      </c>
      <c r="I32" s="423">
        <v>80.459999999999994</v>
      </c>
      <c r="J32" s="423">
        <v>80.459999999999994</v>
      </c>
      <c r="K32" s="423">
        <v>80.459999999999994</v>
      </c>
      <c r="L32" s="423" t="s">
        <v>230</v>
      </c>
      <c r="M32" s="424" t="s">
        <v>230</v>
      </c>
      <c r="N32" s="425">
        <v>80.459999999999994</v>
      </c>
      <c r="O32" s="417"/>
    </row>
    <row r="33" spans="1:15" ht="12" customHeight="1">
      <c r="B33" s="426"/>
      <c r="C33" s="426"/>
      <c r="D33" s="426"/>
      <c r="E33" s="426"/>
      <c r="F33" s="426"/>
      <c r="G33" s="426"/>
      <c r="H33" s="426"/>
      <c r="I33" s="426"/>
      <c r="J33" s="426"/>
      <c r="K33" s="426"/>
      <c r="L33" s="426"/>
      <c r="M33" s="426"/>
      <c r="N33" s="426"/>
      <c r="O33" s="382"/>
    </row>
    <row r="34" spans="1:15" ht="15" customHeight="1">
      <c r="B34" s="390" t="s">
        <v>321</v>
      </c>
      <c r="C34" s="390"/>
      <c r="D34" s="390"/>
      <c r="E34" s="390"/>
      <c r="F34" s="390"/>
      <c r="G34" s="390"/>
      <c r="H34" s="390"/>
      <c r="I34" s="390"/>
      <c r="J34" s="390"/>
      <c r="K34" s="390"/>
      <c r="L34" s="390"/>
      <c r="M34" s="390"/>
      <c r="N34" s="390"/>
      <c r="O34" s="392"/>
    </row>
    <row r="35" spans="1:15" ht="4.5" customHeight="1" thickBot="1">
      <c r="B35" s="426"/>
    </row>
    <row r="36" spans="1:15" ht="27" customHeight="1">
      <c r="B36" s="393" t="s">
        <v>235</v>
      </c>
      <c r="C36" s="394" t="s">
        <v>283</v>
      </c>
      <c r="D36" s="395" t="s">
        <v>284</v>
      </c>
      <c r="E36" s="394" t="s">
        <v>285</v>
      </c>
      <c r="F36" s="395" t="s">
        <v>286</v>
      </c>
      <c r="G36" s="396" t="s">
        <v>287</v>
      </c>
      <c r="H36" s="397"/>
      <c r="I36" s="398"/>
      <c r="J36" s="397" t="s">
        <v>288</v>
      </c>
      <c r="K36" s="397"/>
      <c r="L36" s="399"/>
      <c r="M36" s="399"/>
      <c r="N36" s="400"/>
      <c r="O36" s="401"/>
    </row>
    <row r="37" spans="1:15" s="418" customFormat="1" ht="20.100000000000001" customHeight="1">
      <c r="A37" s="415"/>
      <c r="B37" s="402"/>
      <c r="C37" s="403"/>
      <c r="D37" s="404" t="s">
        <v>289</v>
      </c>
      <c r="E37" s="403"/>
      <c r="F37" s="404"/>
      <c r="G37" s="405">
        <v>45621</v>
      </c>
      <c r="H37" s="405">
        <v>45622</v>
      </c>
      <c r="I37" s="405">
        <v>45623</v>
      </c>
      <c r="J37" s="405">
        <v>45624</v>
      </c>
      <c r="K37" s="405">
        <v>45625</v>
      </c>
      <c r="L37" s="405">
        <v>45626</v>
      </c>
      <c r="M37" s="406">
        <v>45627</v>
      </c>
      <c r="N37" s="407" t="s">
        <v>290</v>
      </c>
      <c r="O37" s="417"/>
    </row>
    <row r="38" spans="1:15" s="418" customFormat="1" ht="20.100000000000001" customHeight="1">
      <c r="A38" s="415"/>
      <c r="B38" s="409" t="s">
        <v>322</v>
      </c>
      <c r="C38" s="410" t="s">
        <v>323</v>
      </c>
      <c r="D38" s="410" t="s">
        <v>324</v>
      </c>
      <c r="E38" s="410" t="s">
        <v>294</v>
      </c>
      <c r="F38" s="410" t="s">
        <v>325</v>
      </c>
      <c r="G38" s="411">
        <v>132.65</v>
      </c>
      <c r="H38" s="411">
        <v>132.65</v>
      </c>
      <c r="I38" s="411">
        <v>132.65</v>
      </c>
      <c r="J38" s="411">
        <v>132.65</v>
      </c>
      <c r="K38" s="412">
        <v>132.65</v>
      </c>
      <c r="L38" s="412" t="s">
        <v>230</v>
      </c>
      <c r="M38" s="413" t="s">
        <v>230</v>
      </c>
      <c r="N38" s="414">
        <v>132.65</v>
      </c>
      <c r="O38" s="417"/>
    </row>
    <row r="39" spans="1:15" s="418" customFormat="1" ht="20.100000000000001" customHeight="1">
      <c r="A39" s="415"/>
      <c r="B39" s="409"/>
      <c r="C39" s="410" t="s">
        <v>326</v>
      </c>
      <c r="D39" s="410" t="s">
        <v>324</v>
      </c>
      <c r="E39" s="410" t="s">
        <v>294</v>
      </c>
      <c r="F39" s="410" t="s">
        <v>325</v>
      </c>
      <c r="G39" s="411">
        <v>90</v>
      </c>
      <c r="H39" s="411">
        <v>90</v>
      </c>
      <c r="I39" s="411">
        <v>90</v>
      </c>
      <c r="J39" s="411">
        <v>90</v>
      </c>
      <c r="K39" s="412">
        <v>90</v>
      </c>
      <c r="L39" s="412" t="s">
        <v>230</v>
      </c>
      <c r="M39" s="413" t="s">
        <v>230</v>
      </c>
      <c r="N39" s="414">
        <v>90</v>
      </c>
      <c r="O39" s="417"/>
    </row>
    <row r="40" spans="1:15" s="418" customFormat="1" ht="20.100000000000001" customHeight="1">
      <c r="A40" s="415"/>
      <c r="B40" s="409"/>
      <c r="C40" s="410" t="s">
        <v>327</v>
      </c>
      <c r="D40" s="410" t="s">
        <v>324</v>
      </c>
      <c r="E40" s="410" t="s">
        <v>294</v>
      </c>
      <c r="F40" s="410" t="s">
        <v>325</v>
      </c>
      <c r="G40" s="411">
        <v>129.82</v>
      </c>
      <c r="H40" s="411">
        <v>129.82</v>
      </c>
      <c r="I40" s="411">
        <v>129.82</v>
      </c>
      <c r="J40" s="411">
        <v>129.82</v>
      </c>
      <c r="K40" s="412">
        <v>129.82</v>
      </c>
      <c r="L40" s="412" t="s">
        <v>230</v>
      </c>
      <c r="M40" s="413" t="s">
        <v>230</v>
      </c>
      <c r="N40" s="414">
        <v>129.82</v>
      </c>
      <c r="O40" s="417"/>
    </row>
    <row r="41" spans="1:15" s="418" customFormat="1" ht="20.25" customHeight="1">
      <c r="A41" s="415"/>
      <c r="B41" s="409"/>
      <c r="C41" s="410" t="s">
        <v>323</v>
      </c>
      <c r="D41" s="410" t="s">
        <v>328</v>
      </c>
      <c r="E41" s="410" t="s">
        <v>294</v>
      </c>
      <c r="F41" s="410" t="s">
        <v>325</v>
      </c>
      <c r="G41" s="411">
        <v>115.12</v>
      </c>
      <c r="H41" s="411">
        <v>115.12</v>
      </c>
      <c r="I41" s="411">
        <v>115.12</v>
      </c>
      <c r="J41" s="411">
        <v>115.12</v>
      </c>
      <c r="K41" s="412">
        <v>115.12</v>
      </c>
      <c r="L41" s="412" t="s">
        <v>230</v>
      </c>
      <c r="M41" s="413" t="s">
        <v>230</v>
      </c>
      <c r="N41" s="414">
        <v>115.12</v>
      </c>
      <c r="O41" s="417"/>
    </row>
    <row r="42" spans="1:15" s="418" customFormat="1" ht="20.25" customHeight="1">
      <c r="A42" s="415"/>
      <c r="B42" s="409"/>
      <c r="C42" s="410" t="s">
        <v>326</v>
      </c>
      <c r="D42" s="410" t="s">
        <v>328</v>
      </c>
      <c r="E42" s="410" t="s">
        <v>294</v>
      </c>
      <c r="F42" s="410" t="s">
        <v>325</v>
      </c>
      <c r="G42" s="411">
        <v>101.85</v>
      </c>
      <c r="H42" s="411">
        <v>99.33</v>
      </c>
      <c r="I42" s="411">
        <v>101.64</v>
      </c>
      <c r="J42" s="411">
        <v>98.89</v>
      </c>
      <c r="K42" s="411">
        <v>103.76</v>
      </c>
      <c r="L42" s="412" t="s">
        <v>230</v>
      </c>
      <c r="M42" s="413" t="s">
        <v>230</v>
      </c>
      <c r="N42" s="414">
        <v>100.9</v>
      </c>
      <c r="O42" s="417"/>
    </row>
    <row r="43" spans="1:15" s="418" customFormat="1" ht="20.25" customHeight="1">
      <c r="A43" s="415"/>
      <c r="B43" s="409"/>
      <c r="C43" s="410" t="s">
        <v>327</v>
      </c>
      <c r="D43" s="410" t="s">
        <v>328</v>
      </c>
      <c r="E43" s="410" t="s">
        <v>294</v>
      </c>
      <c r="F43" s="410" t="s">
        <v>325</v>
      </c>
      <c r="G43" s="411">
        <v>90.52</v>
      </c>
      <c r="H43" s="411">
        <v>90.52</v>
      </c>
      <c r="I43" s="411">
        <v>90.52</v>
      </c>
      <c r="J43" s="411">
        <v>90.52</v>
      </c>
      <c r="K43" s="411">
        <v>90.52</v>
      </c>
      <c r="L43" s="412" t="s">
        <v>230</v>
      </c>
      <c r="M43" s="413" t="s">
        <v>230</v>
      </c>
      <c r="N43" s="414">
        <v>90.52</v>
      </c>
      <c r="O43" s="417"/>
    </row>
    <row r="44" spans="1:15" s="418" customFormat="1" ht="20.25" customHeight="1">
      <c r="A44" s="415"/>
      <c r="B44" s="409"/>
      <c r="C44" s="410" t="s">
        <v>323</v>
      </c>
      <c r="D44" s="410" t="s">
        <v>329</v>
      </c>
      <c r="E44" s="410" t="s">
        <v>294</v>
      </c>
      <c r="F44" s="410" t="s">
        <v>325</v>
      </c>
      <c r="G44" s="411">
        <v>117.95</v>
      </c>
      <c r="H44" s="411">
        <v>117.95</v>
      </c>
      <c r="I44" s="411">
        <v>117.95</v>
      </c>
      <c r="J44" s="411">
        <v>117.95</v>
      </c>
      <c r="K44" s="411">
        <v>117.95</v>
      </c>
      <c r="L44" s="412" t="s">
        <v>230</v>
      </c>
      <c r="M44" s="413" t="s">
        <v>230</v>
      </c>
      <c r="N44" s="414">
        <v>117.95</v>
      </c>
      <c r="O44" s="417"/>
    </row>
    <row r="45" spans="1:15" s="418" customFormat="1" ht="20.25" customHeight="1">
      <c r="A45" s="415"/>
      <c r="B45" s="409"/>
      <c r="C45" s="410" t="s">
        <v>326</v>
      </c>
      <c r="D45" s="410" t="s">
        <v>329</v>
      </c>
      <c r="E45" s="410" t="s">
        <v>294</v>
      </c>
      <c r="F45" s="410" t="s">
        <v>325</v>
      </c>
      <c r="G45" s="427">
        <v>104.18</v>
      </c>
      <c r="H45" s="427">
        <v>109.97</v>
      </c>
      <c r="I45" s="427">
        <v>108.98</v>
      </c>
      <c r="J45" s="427">
        <v>109.64</v>
      </c>
      <c r="K45" s="428">
        <v>108.16</v>
      </c>
      <c r="L45" s="428" t="s">
        <v>230</v>
      </c>
      <c r="M45" s="429" t="s">
        <v>230</v>
      </c>
      <c r="N45" s="430">
        <v>108.05</v>
      </c>
      <c r="O45" s="417"/>
    </row>
    <row r="46" spans="1:15" s="418" customFormat="1" ht="20.25" customHeight="1">
      <c r="A46" s="415"/>
      <c r="B46" s="409"/>
      <c r="C46" s="410" t="s">
        <v>330</v>
      </c>
      <c r="D46" s="410" t="s">
        <v>329</v>
      </c>
      <c r="E46" s="410" t="s">
        <v>294</v>
      </c>
      <c r="F46" s="410" t="s">
        <v>325</v>
      </c>
      <c r="G46" s="427">
        <v>98</v>
      </c>
      <c r="H46" s="427">
        <v>98</v>
      </c>
      <c r="I46" s="427">
        <v>98</v>
      </c>
      <c r="J46" s="427">
        <v>98</v>
      </c>
      <c r="K46" s="428">
        <v>98</v>
      </c>
      <c r="L46" s="428" t="s">
        <v>230</v>
      </c>
      <c r="M46" s="429" t="s">
        <v>230</v>
      </c>
      <c r="N46" s="430">
        <v>98</v>
      </c>
      <c r="O46" s="417"/>
    </row>
    <row r="47" spans="1:15" s="418" customFormat="1" ht="20.25" customHeight="1">
      <c r="A47" s="415"/>
      <c r="B47" s="409"/>
      <c r="C47" s="410" t="s">
        <v>327</v>
      </c>
      <c r="D47" s="410" t="s">
        <v>329</v>
      </c>
      <c r="E47" s="410" t="s">
        <v>294</v>
      </c>
      <c r="F47" s="410" t="s">
        <v>325</v>
      </c>
      <c r="G47" s="427">
        <v>88.47</v>
      </c>
      <c r="H47" s="427">
        <v>88.47</v>
      </c>
      <c r="I47" s="427">
        <v>88.47</v>
      </c>
      <c r="J47" s="427">
        <v>88.47</v>
      </c>
      <c r="K47" s="428">
        <v>88.47</v>
      </c>
      <c r="L47" s="428" t="s">
        <v>230</v>
      </c>
      <c r="M47" s="429" t="s">
        <v>230</v>
      </c>
      <c r="N47" s="430">
        <v>88.47</v>
      </c>
      <c r="O47" s="417"/>
    </row>
    <row r="48" spans="1:15" s="418" customFormat="1" ht="20.25" customHeight="1">
      <c r="A48" s="415"/>
      <c r="B48" s="409"/>
      <c r="C48" s="410" t="s">
        <v>323</v>
      </c>
      <c r="D48" s="410" t="s">
        <v>331</v>
      </c>
      <c r="E48" s="410" t="s">
        <v>294</v>
      </c>
      <c r="F48" s="410" t="s">
        <v>325</v>
      </c>
      <c r="G48" s="427">
        <v>102.78</v>
      </c>
      <c r="H48" s="427">
        <v>102.78</v>
      </c>
      <c r="I48" s="427">
        <v>102.78</v>
      </c>
      <c r="J48" s="427">
        <v>102.78</v>
      </c>
      <c r="K48" s="428">
        <v>102.78</v>
      </c>
      <c r="L48" s="428" t="s">
        <v>230</v>
      </c>
      <c r="M48" s="429" t="s">
        <v>230</v>
      </c>
      <c r="N48" s="430">
        <v>102.78</v>
      </c>
      <c r="O48" s="417"/>
    </row>
    <row r="49" spans="1:15" s="418" customFormat="1" ht="20.25" customHeight="1">
      <c r="A49" s="415"/>
      <c r="B49" s="409"/>
      <c r="C49" s="410" t="s">
        <v>326</v>
      </c>
      <c r="D49" s="410" t="s">
        <v>331</v>
      </c>
      <c r="E49" s="410" t="s">
        <v>294</v>
      </c>
      <c r="F49" s="410" t="s">
        <v>325</v>
      </c>
      <c r="G49" s="411">
        <v>89</v>
      </c>
      <c r="H49" s="411">
        <v>89</v>
      </c>
      <c r="I49" s="411">
        <v>89</v>
      </c>
      <c r="J49" s="411">
        <v>89</v>
      </c>
      <c r="K49" s="412">
        <v>89</v>
      </c>
      <c r="L49" s="412" t="s">
        <v>230</v>
      </c>
      <c r="M49" s="413" t="s">
        <v>230</v>
      </c>
      <c r="N49" s="414">
        <v>89</v>
      </c>
      <c r="O49" s="417"/>
    </row>
    <row r="50" spans="1:15" s="418" customFormat="1" ht="20.25" customHeight="1">
      <c r="A50" s="415"/>
      <c r="B50" s="409"/>
      <c r="C50" s="410" t="s">
        <v>327</v>
      </c>
      <c r="D50" s="410" t="s">
        <v>331</v>
      </c>
      <c r="E50" s="410" t="s">
        <v>294</v>
      </c>
      <c r="F50" s="410" t="s">
        <v>325</v>
      </c>
      <c r="G50" s="411">
        <v>108.8</v>
      </c>
      <c r="H50" s="411">
        <v>108.8</v>
      </c>
      <c r="I50" s="411">
        <v>108.8</v>
      </c>
      <c r="J50" s="411">
        <v>108.8</v>
      </c>
      <c r="K50" s="412">
        <v>108.8</v>
      </c>
      <c r="L50" s="412" t="s">
        <v>230</v>
      </c>
      <c r="M50" s="413" t="s">
        <v>230</v>
      </c>
      <c r="N50" s="414">
        <v>108.8</v>
      </c>
      <c r="O50" s="417"/>
    </row>
    <row r="51" spans="1:15" s="418" customFormat="1" ht="20.25" customHeight="1">
      <c r="A51" s="415"/>
      <c r="B51" s="409"/>
      <c r="C51" s="410" t="s">
        <v>323</v>
      </c>
      <c r="D51" s="410" t="s">
        <v>332</v>
      </c>
      <c r="E51" s="410" t="s">
        <v>294</v>
      </c>
      <c r="F51" s="410" t="s">
        <v>325</v>
      </c>
      <c r="G51" s="411">
        <v>134</v>
      </c>
      <c r="H51" s="411">
        <v>134</v>
      </c>
      <c r="I51" s="411">
        <v>134</v>
      </c>
      <c r="J51" s="411">
        <v>134</v>
      </c>
      <c r="K51" s="412">
        <v>134</v>
      </c>
      <c r="L51" s="412" t="s">
        <v>230</v>
      </c>
      <c r="M51" s="413" t="s">
        <v>230</v>
      </c>
      <c r="N51" s="414">
        <v>134</v>
      </c>
      <c r="O51" s="417"/>
    </row>
    <row r="52" spans="1:15" s="418" customFormat="1" ht="20.25" customHeight="1">
      <c r="A52" s="415"/>
      <c r="B52" s="409"/>
      <c r="C52" s="410" t="s">
        <v>327</v>
      </c>
      <c r="D52" s="410" t="s">
        <v>333</v>
      </c>
      <c r="E52" s="410" t="s">
        <v>294</v>
      </c>
      <c r="F52" s="410" t="s">
        <v>325</v>
      </c>
      <c r="G52" s="411">
        <v>108.92</v>
      </c>
      <c r="H52" s="411">
        <v>108.92</v>
      </c>
      <c r="I52" s="411">
        <v>108.92</v>
      </c>
      <c r="J52" s="411">
        <v>108.92</v>
      </c>
      <c r="K52" s="412">
        <v>108.92</v>
      </c>
      <c r="L52" s="412" t="s">
        <v>230</v>
      </c>
      <c r="M52" s="413" t="s">
        <v>230</v>
      </c>
      <c r="N52" s="414">
        <v>108.92</v>
      </c>
      <c r="O52" s="417"/>
    </row>
    <row r="53" spans="1:15" s="418" customFormat="1" ht="20.25" customHeight="1">
      <c r="A53" s="415"/>
      <c r="B53" s="409"/>
      <c r="C53" s="410" t="s">
        <v>327</v>
      </c>
      <c r="D53" s="410" t="s">
        <v>334</v>
      </c>
      <c r="E53" s="410" t="s">
        <v>294</v>
      </c>
      <c r="F53" s="410" t="s">
        <v>325</v>
      </c>
      <c r="G53" s="411">
        <v>123.5</v>
      </c>
      <c r="H53" s="411">
        <v>123.5</v>
      </c>
      <c r="I53" s="411">
        <v>123.5</v>
      </c>
      <c r="J53" s="411">
        <v>123.5</v>
      </c>
      <c r="K53" s="412">
        <v>123.5</v>
      </c>
      <c r="L53" s="412" t="s">
        <v>230</v>
      </c>
      <c r="M53" s="413" t="s">
        <v>230</v>
      </c>
      <c r="N53" s="414">
        <v>123.5</v>
      </c>
      <c r="O53" s="417"/>
    </row>
    <row r="54" spans="1:15" s="418" customFormat="1" ht="20.25" customHeight="1">
      <c r="A54" s="415"/>
      <c r="B54" s="416" t="s">
        <v>335</v>
      </c>
      <c r="C54" s="410" t="s">
        <v>326</v>
      </c>
      <c r="D54" s="410" t="s">
        <v>336</v>
      </c>
      <c r="E54" s="410" t="s">
        <v>294</v>
      </c>
      <c r="F54" s="410" t="s">
        <v>337</v>
      </c>
      <c r="G54" s="411">
        <v>99</v>
      </c>
      <c r="H54" s="411">
        <v>99</v>
      </c>
      <c r="I54" s="411">
        <v>99</v>
      </c>
      <c r="J54" s="411">
        <v>99</v>
      </c>
      <c r="K54" s="412">
        <v>99</v>
      </c>
      <c r="L54" s="412" t="s">
        <v>230</v>
      </c>
      <c r="M54" s="413" t="s">
        <v>230</v>
      </c>
      <c r="N54" s="414">
        <v>99</v>
      </c>
      <c r="O54" s="417"/>
    </row>
    <row r="55" spans="1:15" s="418" customFormat="1" ht="20.25" customHeight="1">
      <c r="A55" s="415"/>
      <c r="B55" s="409"/>
      <c r="C55" s="410" t="s">
        <v>330</v>
      </c>
      <c r="D55" s="410" t="s">
        <v>336</v>
      </c>
      <c r="E55" s="410" t="s">
        <v>294</v>
      </c>
      <c r="F55" s="410" t="s">
        <v>337</v>
      </c>
      <c r="G55" s="411">
        <v>94</v>
      </c>
      <c r="H55" s="411">
        <v>94</v>
      </c>
      <c r="I55" s="411">
        <v>94</v>
      </c>
      <c r="J55" s="411">
        <v>94</v>
      </c>
      <c r="K55" s="412">
        <v>94</v>
      </c>
      <c r="L55" s="412" t="s">
        <v>230</v>
      </c>
      <c r="M55" s="413" t="s">
        <v>230</v>
      </c>
      <c r="N55" s="414">
        <v>94</v>
      </c>
      <c r="O55" s="417"/>
    </row>
    <row r="56" spans="1:15" s="418" customFormat="1" ht="20.25" customHeight="1">
      <c r="A56" s="415"/>
      <c r="B56" s="409"/>
      <c r="C56" s="410" t="s">
        <v>327</v>
      </c>
      <c r="D56" s="410" t="s">
        <v>336</v>
      </c>
      <c r="E56" s="410" t="s">
        <v>294</v>
      </c>
      <c r="F56" s="410" t="s">
        <v>337</v>
      </c>
      <c r="G56" s="411">
        <v>126.35</v>
      </c>
      <c r="H56" s="411">
        <v>126.35</v>
      </c>
      <c r="I56" s="411">
        <v>126.35</v>
      </c>
      <c r="J56" s="411">
        <v>126.35</v>
      </c>
      <c r="K56" s="412">
        <v>126.35</v>
      </c>
      <c r="L56" s="412" t="s">
        <v>230</v>
      </c>
      <c r="M56" s="413" t="s">
        <v>230</v>
      </c>
      <c r="N56" s="414">
        <v>126.35</v>
      </c>
      <c r="O56" s="417"/>
    </row>
    <row r="57" spans="1:15" s="418" customFormat="1" ht="20.25" customHeight="1">
      <c r="A57" s="415"/>
      <c r="B57" s="409"/>
      <c r="C57" s="410" t="s">
        <v>338</v>
      </c>
      <c r="D57" s="410" t="s">
        <v>339</v>
      </c>
      <c r="E57" s="410" t="s">
        <v>294</v>
      </c>
      <c r="F57" s="410" t="s">
        <v>340</v>
      </c>
      <c r="G57" s="411">
        <v>200</v>
      </c>
      <c r="H57" s="411">
        <v>200</v>
      </c>
      <c r="I57" s="411">
        <v>200</v>
      </c>
      <c r="J57" s="411">
        <v>200</v>
      </c>
      <c r="K57" s="412">
        <v>200</v>
      </c>
      <c r="L57" s="412" t="s">
        <v>230</v>
      </c>
      <c r="M57" s="413" t="s">
        <v>230</v>
      </c>
      <c r="N57" s="414">
        <v>200</v>
      </c>
      <c r="O57" s="417"/>
    </row>
    <row r="58" spans="1:15" s="418" customFormat="1" ht="20.25" customHeight="1">
      <c r="A58" s="415"/>
      <c r="B58" s="409"/>
      <c r="C58" s="410" t="s">
        <v>341</v>
      </c>
      <c r="D58" s="410" t="s">
        <v>339</v>
      </c>
      <c r="E58" s="410" t="s">
        <v>294</v>
      </c>
      <c r="F58" s="410" t="s">
        <v>340</v>
      </c>
      <c r="G58" s="411">
        <v>80</v>
      </c>
      <c r="H58" s="411">
        <v>80</v>
      </c>
      <c r="I58" s="411">
        <v>80</v>
      </c>
      <c r="J58" s="411">
        <v>80</v>
      </c>
      <c r="K58" s="412">
        <v>80</v>
      </c>
      <c r="L58" s="412" t="s">
        <v>230</v>
      </c>
      <c r="M58" s="413" t="s">
        <v>230</v>
      </c>
      <c r="N58" s="414">
        <v>80</v>
      </c>
      <c r="O58" s="417"/>
    </row>
    <row r="59" spans="1:15" s="418" customFormat="1" ht="20.25" customHeight="1">
      <c r="A59" s="415"/>
      <c r="B59" s="409"/>
      <c r="C59" s="410" t="s">
        <v>326</v>
      </c>
      <c r="D59" s="410" t="s">
        <v>339</v>
      </c>
      <c r="E59" s="410" t="s">
        <v>294</v>
      </c>
      <c r="F59" s="410" t="s">
        <v>340</v>
      </c>
      <c r="G59" s="411">
        <v>143.47</v>
      </c>
      <c r="H59" s="411">
        <v>142.72999999999999</v>
      </c>
      <c r="I59" s="411">
        <v>142.66</v>
      </c>
      <c r="J59" s="411">
        <v>144.16</v>
      </c>
      <c r="K59" s="411">
        <v>152.61000000000001</v>
      </c>
      <c r="L59" s="412" t="s">
        <v>230</v>
      </c>
      <c r="M59" s="413" t="s">
        <v>230</v>
      </c>
      <c r="N59" s="414">
        <v>144.47999999999999</v>
      </c>
      <c r="O59" s="431"/>
    </row>
    <row r="60" spans="1:15" s="418" customFormat="1" ht="20.25" customHeight="1">
      <c r="A60" s="415"/>
      <c r="B60" s="409"/>
      <c r="C60" s="410" t="s">
        <v>327</v>
      </c>
      <c r="D60" s="410" t="s">
        <v>339</v>
      </c>
      <c r="E60" s="410" t="s">
        <v>294</v>
      </c>
      <c r="F60" s="410" t="s">
        <v>340</v>
      </c>
      <c r="G60" s="411">
        <v>135.06</v>
      </c>
      <c r="H60" s="411">
        <v>135.06</v>
      </c>
      <c r="I60" s="411">
        <v>135.06</v>
      </c>
      <c r="J60" s="411">
        <v>135.06</v>
      </c>
      <c r="K60" s="411">
        <v>135.06</v>
      </c>
      <c r="L60" s="412" t="s">
        <v>230</v>
      </c>
      <c r="M60" s="413" t="s">
        <v>230</v>
      </c>
      <c r="N60" s="414">
        <v>135.06</v>
      </c>
      <c r="O60" s="431"/>
    </row>
    <row r="61" spans="1:15" s="418" customFormat="1" ht="20.25" customHeight="1">
      <c r="A61" s="415"/>
      <c r="B61" s="409"/>
      <c r="C61" s="410" t="s">
        <v>326</v>
      </c>
      <c r="D61" s="410" t="s">
        <v>342</v>
      </c>
      <c r="E61" s="410" t="s">
        <v>294</v>
      </c>
      <c r="F61" s="410" t="s">
        <v>343</v>
      </c>
      <c r="G61" s="411">
        <v>125</v>
      </c>
      <c r="H61" s="411">
        <v>125</v>
      </c>
      <c r="I61" s="411">
        <v>125</v>
      </c>
      <c r="J61" s="411">
        <v>125</v>
      </c>
      <c r="K61" s="411">
        <v>125</v>
      </c>
      <c r="L61" s="412" t="s">
        <v>230</v>
      </c>
      <c r="M61" s="413" t="s">
        <v>230</v>
      </c>
      <c r="N61" s="414">
        <v>125</v>
      </c>
      <c r="O61" s="431"/>
    </row>
    <row r="62" spans="1:15" s="418" customFormat="1" ht="20.25" customHeight="1">
      <c r="A62" s="415"/>
      <c r="B62" s="409"/>
      <c r="C62" s="419" t="s">
        <v>326</v>
      </c>
      <c r="D62" s="410" t="s">
        <v>344</v>
      </c>
      <c r="E62" s="410" t="s">
        <v>294</v>
      </c>
      <c r="F62" s="410" t="s">
        <v>343</v>
      </c>
      <c r="G62" s="411">
        <v>118.72</v>
      </c>
      <c r="H62" s="411">
        <v>119.67</v>
      </c>
      <c r="I62" s="411">
        <v>119.52</v>
      </c>
      <c r="J62" s="411">
        <v>119.43</v>
      </c>
      <c r="K62" s="411">
        <v>120.02</v>
      </c>
      <c r="L62" s="412" t="s">
        <v>230</v>
      </c>
      <c r="M62" s="413" t="s">
        <v>230</v>
      </c>
      <c r="N62" s="414">
        <v>119.47</v>
      </c>
      <c r="O62" s="431"/>
    </row>
    <row r="63" spans="1:15" s="418" customFormat="1" ht="20.25" customHeight="1" thickBot="1">
      <c r="A63" s="415"/>
      <c r="B63" s="420"/>
      <c r="C63" s="421" t="s">
        <v>327</v>
      </c>
      <c r="D63" s="421" t="s">
        <v>344</v>
      </c>
      <c r="E63" s="421" t="s">
        <v>294</v>
      </c>
      <c r="F63" s="432" t="s">
        <v>343</v>
      </c>
      <c r="G63" s="423">
        <v>123.15</v>
      </c>
      <c r="H63" s="423">
        <v>123.15</v>
      </c>
      <c r="I63" s="423">
        <v>123.15</v>
      </c>
      <c r="J63" s="423">
        <v>123.15</v>
      </c>
      <c r="K63" s="423">
        <v>123.15</v>
      </c>
      <c r="L63" s="423" t="s">
        <v>230</v>
      </c>
      <c r="M63" s="424" t="s">
        <v>230</v>
      </c>
      <c r="N63" s="425">
        <v>123.15</v>
      </c>
      <c r="O63" s="431"/>
    </row>
    <row r="64" spans="1:15" ht="20.100000000000001" customHeight="1">
      <c r="N64" s="109"/>
    </row>
    <row r="65" spans="1:15" ht="15" customHeight="1">
      <c r="B65" s="390" t="s">
        <v>345</v>
      </c>
      <c r="C65" s="390"/>
      <c r="D65" s="390"/>
      <c r="E65" s="390"/>
      <c r="F65" s="390"/>
      <c r="G65" s="390"/>
      <c r="H65" s="390"/>
      <c r="I65" s="390"/>
      <c r="J65" s="390"/>
      <c r="K65" s="390"/>
      <c r="L65" s="390"/>
      <c r="M65" s="390"/>
      <c r="N65" s="390"/>
      <c r="O65" s="392"/>
    </row>
    <row r="66" spans="1:15" ht="4.5" customHeight="1" thickBot="1">
      <c r="B66" s="426"/>
    </row>
    <row r="67" spans="1:15" ht="27" customHeight="1">
      <c r="B67" s="433" t="s">
        <v>235</v>
      </c>
      <c r="C67" s="434" t="s">
        <v>283</v>
      </c>
      <c r="D67" s="435" t="s">
        <v>284</v>
      </c>
      <c r="E67" s="434" t="s">
        <v>285</v>
      </c>
      <c r="F67" s="435" t="s">
        <v>286</v>
      </c>
      <c r="G67" s="436" t="s">
        <v>287</v>
      </c>
      <c r="H67" s="437"/>
      <c r="I67" s="438"/>
      <c r="J67" s="437" t="s">
        <v>288</v>
      </c>
      <c r="K67" s="437"/>
      <c r="L67" s="437"/>
      <c r="M67" s="437"/>
      <c r="N67" s="439"/>
      <c r="O67" s="401"/>
    </row>
    <row r="68" spans="1:15" ht="19.95" customHeight="1">
      <c r="B68" s="440"/>
      <c r="C68" s="441"/>
      <c r="D68" s="442" t="s">
        <v>289</v>
      </c>
      <c r="E68" s="441"/>
      <c r="F68" s="442"/>
      <c r="G68" s="443">
        <v>45621</v>
      </c>
      <c r="H68" s="443">
        <v>45622</v>
      </c>
      <c r="I68" s="443">
        <v>45623</v>
      </c>
      <c r="J68" s="443">
        <v>45624</v>
      </c>
      <c r="K68" s="443">
        <v>45625</v>
      </c>
      <c r="L68" s="443">
        <v>45626</v>
      </c>
      <c r="M68" s="443">
        <v>45627</v>
      </c>
      <c r="N68" s="444" t="s">
        <v>290</v>
      </c>
      <c r="O68" s="408"/>
    </row>
    <row r="69" spans="1:15" s="418" customFormat="1" ht="19.95" customHeight="1">
      <c r="A69" s="415"/>
      <c r="B69" s="445" t="s">
        <v>346</v>
      </c>
      <c r="C69" s="446" t="s">
        <v>347</v>
      </c>
      <c r="D69" s="446" t="s">
        <v>348</v>
      </c>
      <c r="E69" s="446" t="s">
        <v>82</v>
      </c>
      <c r="F69" s="446" t="s">
        <v>82</v>
      </c>
      <c r="G69" s="447">
        <v>275</v>
      </c>
      <c r="H69" s="447">
        <v>275</v>
      </c>
      <c r="I69" s="447">
        <v>275</v>
      </c>
      <c r="J69" s="447">
        <v>275</v>
      </c>
      <c r="K69" s="447">
        <v>275</v>
      </c>
      <c r="L69" s="412" t="s">
        <v>230</v>
      </c>
      <c r="M69" s="413" t="s">
        <v>230</v>
      </c>
      <c r="N69" s="414">
        <v>275</v>
      </c>
      <c r="O69" s="417"/>
    </row>
    <row r="70" spans="1:15" s="418" customFormat="1" ht="19.95" customHeight="1">
      <c r="A70" s="415"/>
      <c r="B70" s="448" t="s">
        <v>349</v>
      </c>
      <c r="C70" s="446" t="s">
        <v>303</v>
      </c>
      <c r="D70" s="446" t="s">
        <v>350</v>
      </c>
      <c r="E70" s="446" t="s">
        <v>294</v>
      </c>
      <c r="F70" s="446" t="s">
        <v>82</v>
      </c>
      <c r="G70" s="447">
        <v>252.37</v>
      </c>
      <c r="H70" s="447">
        <v>252.37</v>
      </c>
      <c r="I70" s="447">
        <v>252.37</v>
      </c>
      <c r="J70" s="447">
        <v>252.37</v>
      </c>
      <c r="K70" s="447">
        <v>252.37</v>
      </c>
      <c r="L70" s="412" t="s">
        <v>230</v>
      </c>
      <c r="M70" s="413" t="s">
        <v>230</v>
      </c>
      <c r="N70" s="414">
        <v>252.37</v>
      </c>
      <c r="O70" s="417"/>
    </row>
    <row r="71" spans="1:15" s="418" customFormat="1" ht="19.95" customHeight="1">
      <c r="A71" s="415"/>
      <c r="B71" s="448"/>
      <c r="C71" s="446" t="s">
        <v>303</v>
      </c>
      <c r="D71" s="446" t="s">
        <v>351</v>
      </c>
      <c r="E71" s="446" t="s">
        <v>294</v>
      </c>
      <c r="F71" s="446" t="s">
        <v>82</v>
      </c>
      <c r="G71" s="447">
        <v>185</v>
      </c>
      <c r="H71" s="447">
        <v>185</v>
      </c>
      <c r="I71" s="447">
        <v>185</v>
      </c>
      <c r="J71" s="447">
        <v>185</v>
      </c>
      <c r="K71" s="447">
        <v>185</v>
      </c>
      <c r="L71" s="412" t="s">
        <v>230</v>
      </c>
      <c r="M71" s="413" t="s">
        <v>230</v>
      </c>
      <c r="N71" s="414">
        <v>185</v>
      </c>
      <c r="O71" s="417"/>
    </row>
    <row r="72" spans="1:15" ht="21.6" customHeight="1" thickBot="1">
      <c r="B72" s="449"/>
      <c r="C72" s="432" t="s">
        <v>307</v>
      </c>
      <c r="D72" s="432" t="s">
        <v>352</v>
      </c>
      <c r="E72" s="432" t="s">
        <v>294</v>
      </c>
      <c r="F72" s="432" t="s">
        <v>82</v>
      </c>
      <c r="G72" s="450">
        <v>174</v>
      </c>
      <c r="H72" s="450">
        <v>171</v>
      </c>
      <c r="I72" s="450">
        <v>172</v>
      </c>
      <c r="J72" s="450">
        <v>176</v>
      </c>
      <c r="K72" s="423">
        <v>181</v>
      </c>
      <c r="L72" s="423" t="s">
        <v>230</v>
      </c>
      <c r="M72" s="424" t="s">
        <v>230</v>
      </c>
      <c r="N72" s="425">
        <v>175.15</v>
      </c>
    </row>
    <row r="73" spans="1:15">
      <c r="N73" s="109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D5F74-8036-40C0-A36F-34BEF1BFED92}">
  <sheetPr>
    <pageSetUpPr fitToPage="1"/>
  </sheetPr>
  <dimension ref="A1:H39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451" customWidth="1"/>
    <col min="2" max="2" width="19.5546875" style="452" customWidth="1"/>
    <col min="3" max="3" width="15.6640625" style="452" customWidth="1"/>
    <col min="4" max="4" width="42" style="452" customWidth="1"/>
    <col min="5" max="5" width="7.6640625" style="452" customWidth="1"/>
    <col min="6" max="6" width="21.6640625" style="452" customWidth="1"/>
    <col min="7" max="7" width="60.6640625" style="452" customWidth="1"/>
    <col min="8" max="8" width="3.33203125" style="374" customWidth="1"/>
    <col min="9" max="9" width="12.5546875" style="374"/>
    <col min="10" max="11" width="14.6640625" style="374" bestFit="1" customWidth="1"/>
    <col min="12" max="12" width="12.6640625" style="374" bestFit="1" customWidth="1"/>
    <col min="13" max="16384" width="12.5546875" style="374"/>
  </cols>
  <sheetData>
    <row r="1" spans="1:8" ht="11.25" customHeight="1">
      <c r="B1" s="451"/>
      <c r="C1" s="451"/>
      <c r="D1" s="451"/>
      <c r="E1" s="451"/>
      <c r="F1" s="451"/>
      <c r="G1" s="451"/>
      <c r="H1" s="451"/>
    </row>
    <row r="2" spans="1:8">
      <c r="G2" s="377"/>
      <c r="H2" s="378"/>
    </row>
    <row r="3" spans="1:8" ht="8.25" customHeight="1">
      <c r="H3" s="378"/>
    </row>
    <row r="4" spans="1:8" ht="1.5" customHeight="1" thickBot="1">
      <c r="H4" s="378"/>
    </row>
    <row r="5" spans="1:8" ht="26.25" customHeight="1" thickBot="1">
      <c r="B5" s="453" t="s">
        <v>353</v>
      </c>
      <c r="C5" s="454"/>
      <c r="D5" s="454"/>
      <c r="E5" s="454"/>
      <c r="F5" s="454"/>
      <c r="G5" s="455"/>
      <c r="H5" s="380"/>
    </row>
    <row r="6" spans="1:8" ht="15" customHeight="1">
      <c r="B6" s="456"/>
      <c r="C6" s="456"/>
      <c r="D6" s="456"/>
      <c r="E6" s="456"/>
      <c r="F6" s="456"/>
      <c r="G6" s="456"/>
      <c r="H6" s="382"/>
    </row>
    <row r="7" spans="1:8" ht="33.6" customHeight="1">
      <c r="B7" s="457" t="s">
        <v>354</v>
      </c>
      <c r="C7" s="457"/>
      <c r="D7" s="457"/>
      <c r="E7" s="457"/>
      <c r="F7" s="457"/>
      <c r="G7" s="457"/>
      <c r="H7" s="382"/>
    </row>
    <row r="8" spans="1:8" ht="27" customHeight="1">
      <c r="B8" s="458" t="s">
        <v>355</v>
      </c>
      <c r="C8" s="459"/>
      <c r="D8" s="459"/>
      <c r="E8" s="459"/>
      <c r="F8" s="459"/>
      <c r="G8" s="459"/>
      <c r="H8" s="382"/>
    </row>
    <row r="9" spans="1:8" ht="17.25" customHeight="1">
      <c r="A9" s="460"/>
      <c r="B9" s="461" t="s">
        <v>282</v>
      </c>
      <c r="C9" s="461"/>
      <c r="D9" s="461"/>
      <c r="E9" s="461"/>
      <c r="F9" s="461"/>
      <c r="G9" s="461"/>
      <c r="H9" s="462"/>
    </row>
    <row r="10" spans="1:8" ht="3.75" customHeight="1" thickBot="1">
      <c r="B10" s="463"/>
    </row>
    <row r="11" spans="1:8" ht="30" customHeight="1">
      <c r="B11" s="393" t="s">
        <v>235</v>
      </c>
      <c r="C11" s="394" t="s">
        <v>283</v>
      </c>
      <c r="D11" s="395" t="s">
        <v>284</v>
      </c>
      <c r="E11" s="394" t="s">
        <v>285</v>
      </c>
      <c r="F11" s="395" t="s">
        <v>286</v>
      </c>
      <c r="G11" s="464" t="s">
        <v>356</v>
      </c>
      <c r="H11" s="401"/>
    </row>
    <row r="12" spans="1:8" ht="30" customHeight="1">
      <c r="B12" s="402"/>
      <c r="C12" s="403"/>
      <c r="D12" s="465" t="s">
        <v>289</v>
      </c>
      <c r="E12" s="403"/>
      <c r="F12" s="404"/>
      <c r="G12" s="466" t="s">
        <v>357</v>
      </c>
      <c r="H12" s="408"/>
    </row>
    <row r="13" spans="1:8" ht="30" customHeight="1">
      <c r="B13" s="467" t="s">
        <v>291</v>
      </c>
      <c r="C13" s="468" t="s">
        <v>358</v>
      </c>
      <c r="D13" s="468" t="s">
        <v>299</v>
      </c>
      <c r="E13" s="468" t="s">
        <v>294</v>
      </c>
      <c r="F13" s="468" t="s">
        <v>295</v>
      </c>
      <c r="G13" s="469">
        <v>114.02</v>
      </c>
      <c r="H13" s="408"/>
    </row>
    <row r="14" spans="1:8" s="471" customFormat="1" ht="30" customHeight="1">
      <c r="A14" s="470"/>
      <c r="B14" s="467" t="s">
        <v>302</v>
      </c>
      <c r="C14" s="468" t="s">
        <v>358</v>
      </c>
      <c r="D14" s="468" t="s">
        <v>299</v>
      </c>
      <c r="E14" s="468" t="s">
        <v>294</v>
      </c>
      <c r="F14" s="468" t="s">
        <v>305</v>
      </c>
      <c r="G14" s="469">
        <v>121.08</v>
      </c>
      <c r="H14" s="431"/>
    </row>
    <row r="15" spans="1:8" s="471" customFormat="1" ht="30" customHeight="1">
      <c r="A15" s="470"/>
      <c r="B15" s="467" t="s">
        <v>309</v>
      </c>
      <c r="C15" s="468" t="s">
        <v>358</v>
      </c>
      <c r="D15" s="468" t="s">
        <v>299</v>
      </c>
      <c r="E15" s="468" t="s">
        <v>294</v>
      </c>
      <c r="F15" s="468" t="s">
        <v>311</v>
      </c>
      <c r="G15" s="469">
        <v>125.08</v>
      </c>
      <c r="H15" s="431"/>
    </row>
    <row r="16" spans="1:8" s="471" customFormat="1" ht="30" customHeight="1">
      <c r="A16" s="470"/>
      <c r="B16" s="472" t="s">
        <v>313</v>
      </c>
      <c r="C16" s="468" t="s">
        <v>358</v>
      </c>
      <c r="D16" s="468" t="s">
        <v>315</v>
      </c>
      <c r="E16" s="468" t="s">
        <v>294</v>
      </c>
      <c r="F16" s="468" t="s">
        <v>316</v>
      </c>
      <c r="G16" s="469">
        <v>77.900000000000006</v>
      </c>
      <c r="H16" s="431"/>
    </row>
    <row r="17" spans="1:8" s="471" customFormat="1" ht="30" customHeight="1">
      <c r="A17" s="470"/>
      <c r="B17" s="473"/>
      <c r="C17" s="468" t="s">
        <v>358</v>
      </c>
      <c r="D17" s="468" t="s">
        <v>317</v>
      </c>
      <c r="E17" s="468" t="s">
        <v>294</v>
      </c>
      <c r="F17" s="468" t="s">
        <v>316</v>
      </c>
      <c r="G17" s="469">
        <v>88.88</v>
      </c>
      <c r="H17" s="431"/>
    </row>
    <row r="18" spans="1:8" s="471" customFormat="1" ht="30" customHeight="1" thickBot="1">
      <c r="A18" s="470"/>
      <c r="B18" s="474" t="s">
        <v>318</v>
      </c>
      <c r="C18" s="421" t="s">
        <v>358</v>
      </c>
      <c r="D18" s="475" t="s">
        <v>299</v>
      </c>
      <c r="E18" s="421" t="s">
        <v>294</v>
      </c>
      <c r="F18" s="476" t="s">
        <v>295</v>
      </c>
      <c r="G18" s="477">
        <v>82.66</v>
      </c>
      <c r="H18" s="431"/>
    </row>
    <row r="20" spans="1:8" ht="17.25" customHeight="1">
      <c r="A20" s="460"/>
      <c r="B20" s="461" t="s">
        <v>321</v>
      </c>
      <c r="C20" s="461"/>
      <c r="D20" s="461"/>
      <c r="E20" s="461"/>
      <c r="F20" s="461"/>
      <c r="G20" s="461"/>
      <c r="H20" s="462"/>
    </row>
    <row r="21" spans="1:8" s="418" customFormat="1" ht="4.5" customHeight="1" thickBot="1">
      <c r="A21" s="451"/>
      <c r="B21" s="478"/>
      <c r="C21" s="479"/>
      <c r="D21" s="479"/>
      <c r="E21" s="479"/>
      <c r="F21" s="479"/>
      <c r="G21" s="479"/>
    </row>
    <row r="22" spans="1:8" s="418" customFormat="1" ht="30" customHeight="1">
      <c r="A22" s="451"/>
      <c r="B22" s="480" t="s">
        <v>235</v>
      </c>
      <c r="C22" s="481" t="s">
        <v>283</v>
      </c>
      <c r="D22" s="482" t="s">
        <v>284</v>
      </c>
      <c r="E22" s="481" t="s">
        <v>285</v>
      </c>
      <c r="F22" s="482" t="s">
        <v>286</v>
      </c>
      <c r="G22" s="483" t="s">
        <v>356</v>
      </c>
      <c r="H22" s="484"/>
    </row>
    <row r="23" spans="1:8" s="418" customFormat="1" ht="30" customHeight="1">
      <c r="A23" s="451"/>
      <c r="B23" s="485"/>
      <c r="C23" s="486"/>
      <c r="D23" s="465" t="s">
        <v>289</v>
      </c>
      <c r="E23" s="486"/>
      <c r="F23" s="465" t="s">
        <v>359</v>
      </c>
      <c r="G23" s="466" t="s">
        <v>357</v>
      </c>
      <c r="H23" s="487"/>
    </row>
    <row r="24" spans="1:8" s="418" customFormat="1" ht="30" customHeight="1">
      <c r="A24" s="451"/>
      <c r="B24" s="472" t="s">
        <v>322</v>
      </c>
      <c r="C24" s="488" t="s">
        <v>358</v>
      </c>
      <c r="D24" s="488" t="s">
        <v>324</v>
      </c>
      <c r="E24" s="488" t="s">
        <v>294</v>
      </c>
      <c r="F24" s="489" t="s">
        <v>325</v>
      </c>
      <c r="G24" s="490">
        <v>104.43</v>
      </c>
      <c r="H24" s="487"/>
    </row>
    <row r="25" spans="1:8" s="418" customFormat="1" ht="30" customHeight="1">
      <c r="A25" s="451"/>
      <c r="B25" s="473"/>
      <c r="C25" s="488" t="s">
        <v>358</v>
      </c>
      <c r="D25" s="488" t="s">
        <v>328</v>
      </c>
      <c r="E25" s="488" t="s">
        <v>294</v>
      </c>
      <c r="F25" s="489" t="s">
        <v>325</v>
      </c>
      <c r="G25" s="490">
        <v>105.92</v>
      </c>
      <c r="H25" s="431"/>
    </row>
    <row r="26" spans="1:8" s="418" customFormat="1" ht="30" customHeight="1">
      <c r="A26" s="451"/>
      <c r="B26" s="473"/>
      <c r="C26" s="488" t="s">
        <v>358</v>
      </c>
      <c r="D26" s="488" t="s">
        <v>329</v>
      </c>
      <c r="E26" s="488" t="s">
        <v>294</v>
      </c>
      <c r="F26" s="489" t="s">
        <v>325</v>
      </c>
      <c r="G26" s="490">
        <v>108.13</v>
      </c>
      <c r="H26" s="431"/>
    </row>
    <row r="27" spans="1:8" s="418" customFormat="1" ht="30" customHeight="1">
      <c r="A27" s="451"/>
      <c r="B27" s="473"/>
      <c r="C27" s="488" t="s">
        <v>358</v>
      </c>
      <c r="D27" s="488" t="s">
        <v>331</v>
      </c>
      <c r="E27" s="488" t="s">
        <v>294</v>
      </c>
      <c r="F27" s="489" t="s">
        <v>325</v>
      </c>
      <c r="G27" s="490">
        <v>94.04</v>
      </c>
      <c r="H27" s="431"/>
    </row>
    <row r="28" spans="1:8" s="418" customFormat="1" ht="30" customHeight="1">
      <c r="A28" s="451"/>
      <c r="B28" s="491"/>
      <c r="C28" s="488" t="s">
        <v>358</v>
      </c>
      <c r="D28" s="488" t="s">
        <v>360</v>
      </c>
      <c r="E28" s="488" t="s">
        <v>294</v>
      </c>
      <c r="F28" s="489" t="s">
        <v>325</v>
      </c>
      <c r="G28" s="492">
        <v>134</v>
      </c>
      <c r="H28" s="431"/>
    </row>
    <row r="29" spans="1:8" s="418" customFormat="1" ht="30" customHeight="1">
      <c r="A29" s="451"/>
      <c r="B29" s="416" t="s">
        <v>335</v>
      </c>
      <c r="C29" s="468" t="s">
        <v>358</v>
      </c>
      <c r="D29" s="468" t="s">
        <v>336</v>
      </c>
      <c r="E29" s="468" t="s">
        <v>294</v>
      </c>
      <c r="F29" s="493" t="s">
        <v>361</v>
      </c>
      <c r="G29" s="469">
        <v>111.4</v>
      </c>
      <c r="H29" s="431"/>
    </row>
    <row r="30" spans="1:8" s="471" customFormat="1" ht="30" customHeight="1" thickBot="1">
      <c r="A30" s="470"/>
      <c r="B30" s="494"/>
      <c r="C30" s="421" t="s">
        <v>358</v>
      </c>
      <c r="D30" s="421" t="s">
        <v>339</v>
      </c>
      <c r="E30" s="421" t="s">
        <v>294</v>
      </c>
      <c r="F30" s="476" t="s">
        <v>340</v>
      </c>
      <c r="G30" s="477">
        <v>158.66999999999999</v>
      </c>
      <c r="H30" s="431"/>
    </row>
    <row r="31" spans="1:8" ht="21" customHeight="1"/>
    <row r="32" spans="1:8" ht="17.25" customHeight="1">
      <c r="A32" s="460"/>
      <c r="B32" s="461" t="s">
        <v>345</v>
      </c>
      <c r="C32" s="461"/>
      <c r="D32" s="461"/>
      <c r="E32" s="461"/>
      <c r="F32" s="461"/>
      <c r="G32" s="461"/>
      <c r="H32" s="462"/>
    </row>
    <row r="33" spans="1:8" s="418" customFormat="1" ht="5.25" customHeight="1" thickBot="1">
      <c r="A33" s="451"/>
      <c r="B33" s="478"/>
      <c r="C33" s="479"/>
      <c r="D33" s="479"/>
      <c r="E33" s="479"/>
      <c r="F33" s="479"/>
      <c r="G33" s="479"/>
    </row>
    <row r="34" spans="1:8" s="418" customFormat="1" ht="30" customHeight="1">
      <c r="A34" s="451"/>
      <c r="B34" s="480" t="s">
        <v>235</v>
      </c>
      <c r="C34" s="481" t="s">
        <v>283</v>
      </c>
      <c r="D34" s="482" t="s">
        <v>284</v>
      </c>
      <c r="E34" s="481" t="s">
        <v>285</v>
      </c>
      <c r="F34" s="482" t="s">
        <v>286</v>
      </c>
      <c r="G34" s="483" t="s">
        <v>356</v>
      </c>
      <c r="H34" s="484"/>
    </row>
    <row r="35" spans="1:8" s="418" customFormat="1" ht="30" customHeight="1">
      <c r="A35" s="451"/>
      <c r="B35" s="485"/>
      <c r="C35" s="486"/>
      <c r="D35" s="465" t="s">
        <v>289</v>
      </c>
      <c r="E35" s="486"/>
      <c r="F35" s="465"/>
      <c r="G35" s="466" t="s">
        <v>357</v>
      </c>
      <c r="H35" s="487"/>
    </row>
    <row r="36" spans="1:8" s="471" customFormat="1" ht="30" customHeight="1">
      <c r="A36" s="470"/>
      <c r="B36" s="416" t="s">
        <v>346</v>
      </c>
      <c r="C36" s="468" t="s">
        <v>358</v>
      </c>
      <c r="D36" s="468" t="s">
        <v>348</v>
      </c>
      <c r="E36" s="468" t="s">
        <v>82</v>
      </c>
      <c r="F36" s="493" t="s">
        <v>82</v>
      </c>
      <c r="G36" s="495">
        <v>275</v>
      </c>
      <c r="H36" s="431"/>
    </row>
    <row r="37" spans="1:8" s="471" customFormat="1" ht="30" customHeight="1">
      <c r="A37" s="470"/>
      <c r="B37" s="416" t="s">
        <v>349</v>
      </c>
      <c r="C37" s="468" t="s">
        <v>358</v>
      </c>
      <c r="D37" s="468" t="s">
        <v>362</v>
      </c>
      <c r="E37" s="468" t="s">
        <v>294</v>
      </c>
      <c r="F37" s="493" t="s">
        <v>82</v>
      </c>
      <c r="G37" s="495">
        <v>251.97</v>
      </c>
      <c r="H37" s="431"/>
    </row>
    <row r="38" spans="1:8" ht="28.8" customHeight="1" thickBot="1">
      <c r="B38" s="494"/>
      <c r="C38" s="421" t="s">
        <v>358</v>
      </c>
      <c r="D38" s="421" t="s">
        <v>352</v>
      </c>
      <c r="E38" s="421" t="s">
        <v>294</v>
      </c>
      <c r="F38" s="476" t="s">
        <v>82</v>
      </c>
      <c r="G38" s="477">
        <v>175.15</v>
      </c>
    </row>
    <row r="39" spans="1:8">
      <c r="G39" s="109" t="s">
        <v>70</v>
      </c>
    </row>
  </sheetData>
  <mergeCells count="7">
    <mergeCell ref="B32:G32"/>
    <mergeCell ref="B5:G5"/>
    <mergeCell ref="B6:G6"/>
    <mergeCell ref="B7:G7"/>
    <mergeCell ref="B8:G8"/>
    <mergeCell ref="B9:G9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2DC00-FD66-4743-AF11-051F9F71664C}">
  <sheetPr>
    <pageSetUpPr fitToPage="1"/>
  </sheetPr>
  <dimension ref="A1:P117"/>
  <sheetViews>
    <sheetView zoomScaleNormal="100" zoomScaleSheetLayoutView="100" workbookViewId="0"/>
  </sheetViews>
  <sheetFormatPr baseColWidth="10" defaultColWidth="12.5546875" defaultRowHeight="16.350000000000001" customHeight="1"/>
  <cols>
    <col min="1" max="1" width="0.6640625" style="496" customWidth="1"/>
    <col min="2" max="2" width="19.33203125" style="497" customWidth="1"/>
    <col min="3" max="3" width="13.5546875" style="497" bestFit="1" customWidth="1"/>
    <col min="4" max="4" width="35.5546875" style="497" bestFit="1" customWidth="1"/>
    <col min="5" max="5" width="11.6640625" style="497" customWidth="1"/>
    <col min="6" max="6" width="14.44140625" style="497" customWidth="1"/>
    <col min="7" max="14" width="15.6640625" style="497" customWidth="1"/>
    <col min="15" max="15" width="1.33203125" style="374" customWidth="1"/>
    <col min="16" max="16" width="10.6640625" style="374" bestFit="1" customWidth="1"/>
    <col min="17" max="16384" width="12.5546875" style="374"/>
  </cols>
  <sheetData>
    <row r="1" spans="1:16" ht="9.75" customHeight="1"/>
    <row r="2" spans="1:16" ht="6.75" customHeight="1">
      <c r="B2" s="498"/>
      <c r="C2" s="498"/>
      <c r="D2" s="498"/>
      <c r="E2" s="498"/>
      <c r="F2" s="498"/>
      <c r="G2" s="498"/>
      <c r="K2" s="377"/>
      <c r="L2" s="377"/>
      <c r="M2" s="377"/>
      <c r="N2" s="377"/>
    </row>
    <row r="3" spans="1:16" ht="3.75" customHeight="1">
      <c r="B3" s="498"/>
      <c r="C3" s="498"/>
      <c r="D3" s="498"/>
      <c r="E3" s="498"/>
      <c r="F3" s="498"/>
      <c r="G3" s="498"/>
    </row>
    <row r="4" spans="1:16" ht="29.25" customHeight="1" thickBot="1">
      <c r="B4" s="381" t="s">
        <v>363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</row>
    <row r="5" spans="1:16" ht="16.350000000000001" customHeight="1">
      <c r="B5" s="383" t="s">
        <v>364</v>
      </c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5"/>
    </row>
    <row r="6" spans="1:16" ht="16.350000000000001" customHeight="1" thickBot="1">
      <c r="B6" s="386" t="s">
        <v>280</v>
      </c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8"/>
    </row>
    <row r="7" spans="1:16" ht="16.350000000000001" customHeight="1">
      <c r="B7" s="456"/>
      <c r="C7" s="456"/>
      <c r="D7" s="456"/>
      <c r="E7" s="456"/>
      <c r="F7" s="456"/>
      <c r="G7" s="456"/>
      <c r="H7" s="456"/>
      <c r="I7" s="456"/>
      <c r="J7" s="456"/>
      <c r="K7" s="456"/>
      <c r="L7" s="456"/>
      <c r="M7" s="456"/>
      <c r="N7" s="456"/>
    </row>
    <row r="8" spans="1:16" ht="16.350000000000001" customHeight="1">
      <c r="B8" s="389" t="s">
        <v>281</v>
      </c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</row>
    <row r="9" spans="1:16" ht="24.75" customHeight="1">
      <c r="A9" s="415"/>
      <c r="B9" s="390" t="s">
        <v>98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82"/>
    </row>
    <row r="10" spans="1:16" ht="3" customHeight="1" thickBot="1"/>
    <row r="11" spans="1:16" ht="22.2" customHeight="1">
      <c r="B11" s="393" t="s">
        <v>235</v>
      </c>
      <c r="C11" s="394" t="s">
        <v>283</v>
      </c>
      <c r="D11" s="395" t="s">
        <v>284</v>
      </c>
      <c r="E11" s="394" t="s">
        <v>285</v>
      </c>
      <c r="F11" s="395" t="s">
        <v>286</v>
      </c>
      <c r="G11" s="396" t="s">
        <v>287</v>
      </c>
      <c r="H11" s="397"/>
      <c r="I11" s="398"/>
      <c r="J11" s="397" t="s">
        <v>288</v>
      </c>
      <c r="K11" s="397"/>
      <c r="L11" s="399"/>
      <c r="M11" s="399"/>
      <c r="N11" s="400"/>
    </row>
    <row r="12" spans="1:16" ht="16.350000000000001" customHeight="1">
      <c r="B12" s="402"/>
      <c r="C12" s="403"/>
      <c r="D12" s="404" t="s">
        <v>289</v>
      </c>
      <c r="E12" s="403"/>
      <c r="F12" s="404"/>
      <c r="G12" s="405">
        <v>45621</v>
      </c>
      <c r="H12" s="405">
        <v>45622</v>
      </c>
      <c r="I12" s="405">
        <v>45623</v>
      </c>
      <c r="J12" s="405">
        <v>45624</v>
      </c>
      <c r="K12" s="405">
        <v>45625</v>
      </c>
      <c r="L12" s="405">
        <v>45626</v>
      </c>
      <c r="M12" s="499">
        <v>45627</v>
      </c>
      <c r="N12" s="500" t="s">
        <v>290</v>
      </c>
    </row>
    <row r="13" spans="1:16" ht="19.95" customHeight="1">
      <c r="B13" s="501" t="s">
        <v>365</v>
      </c>
      <c r="C13" s="502" t="s">
        <v>366</v>
      </c>
      <c r="D13" s="502" t="s">
        <v>367</v>
      </c>
      <c r="E13" s="502" t="s">
        <v>82</v>
      </c>
      <c r="F13" s="502" t="s">
        <v>82</v>
      </c>
      <c r="G13" s="503">
        <v>200</v>
      </c>
      <c r="H13" s="503">
        <v>200</v>
      </c>
      <c r="I13" s="503">
        <v>200</v>
      </c>
      <c r="J13" s="503">
        <v>200</v>
      </c>
      <c r="K13" s="503">
        <v>200</v>
      </c>
      <c r="L13" s="503" t="s">
        <v>230</v>
      </c>
      <c r="M13" s="504" t="s">
        <v>230</v>
      </c>
      <c r="N13" s="505">
        <v>200</v>
      </c>
    </row>
    <row r="14" spans="1:16" ht="19.95" customHeight="1">
      <c r="B14" s="506"/>
      <c r="C14" s="502" t="s">
        <v>368</v>
      </c>
      <c r="D14" s="502" t="s">
        <v>367</v>
      </c>
      <c r="E14" s="502" t="s">
        <v>82</v>
      </c>
      <c r="F14" s="502" t="s">
        <v>82</v>
      </c>
      <c r="G14" s="503">
        <v>80</v>
      </c>
      <c r="H14" s="503">
        <v>80</v>
      </c>
      <c r="I14" s="503">
        <v>80</v>
      </c>
      <c r="J14" s="503">
        <v>80</v>
      </c>
      <c r="K14" s="503">
        <v>80</v>
      </c>
      <c r="L14" s="503" t="s">
        <v>230</v>
      </c>
      <c r="M14" s="504" t="s">
        <v>230</v>
      </c>
      <c r="N14" s="505">
        <v>80</v>
      </c>
      <c r="P14" s="507"/>
    </row>
    <row r="15" spans="1:16" ht="19.95" customHeight="1">
      <c r="B15" s="501"/>
      <c r="C15" s="502" t="s">
        <v>330</v>
      </c>
      <c r="D15" s="502" t="s">
        <v>367</v>
      </c>
      <c r="E15" s="502" t="s">
        <v>82</v>
      </c>
      <c r="F15" s="502" t="s">
        <v>82</v>
      </c>
      <c r="G15" s="503">
        <v>103</v>
      </c>
      <c r="H15" s="503">
        <v>103</v>
      </c>
      <c r="I15" s="503">
        <v>103</v>
      </c>
      <c r="J15" s="503">
        <v>103</v>
      </c>
      <c r="K15" s="503">
        <v>103</v>
      </c>
      <c r="L15" s="503" t="s">
        <v>230</v>
      </c>
      <c r="M15" s="504" t="s">
        <v>230</v>
      </c>
      <c r="N15" s="505">
        <v>103</v>
      </c>
      <c r="P15" s="507"/>
    </row>
    <row r="16" spans="1:16" ht="19.95" customHeight="1">
      <c r="B16" s="508" t="s">
        <v>369</v>
      </c>
      <c r="C16" s="468" t="s">
        <v>370</v>
      </c>
      <c r="D16" s="468" t="s">
        <v>371</v>
      </c>
      <c r="E16" s="468" t="s">
        <v>82</v>
      </c>
      <c r="F16" s="468" t="s">
        <v>372</v>
      </c>
      <c r="G16" s="411">
        <v>228.39</v>
      </c>
      <c r="H16" s="411">
        <v>228.39</v>
      </c>
      <c r="I16" s="411">
        <v>228.39</v>
      </c>
      <c r="J16" s="411">
        <v>228</v>
      </c>
      <c r="K16" s="411">
        <v>228</v>
      </c>
      <c r="L16" s="411" t="s">
        <v>230</v>
      </c>
      <c r="M16" s="509" t="s">
        <v>230</v>
      </c>
      <c r="N16" s="510">
        <v>228.23</v>
      </c>
      <c r="P16" s="507"/>
    </row>
    <row r="17" spans="1:16" ht="19.95" customHeight="1">
      <c r="B17" s="501"/>
      <c r="C17" s="468" t="s">
        <v>373</v>
      </c>
      <c r="D17" s="468" t="s">
        <v>371</v>
      </c>
      <c r="E17" s="468" t="s">
        <v>82</v>
      </c>
      <c r="F17" s="468" t="s">
        <v>372</v>
      </c>
      <c r="G17" s="411">
        <v>170</v>
      </c>
      <c r="H17" s="411">
        <v>170</v>
      </c>
      <c r="I17" s="411">
        <v>170</v>
      </c>
      <c r="J17" s="411">
        <v>170</v>
      </c>
      <c r="K17" s="411">
        <v>170</v>
      </c>
      <c r="L17" s="411" t="s">
        <v>230</v>
      </c>
      <c r="M17" s="509" t="s">
        <v>230</v>
      </c>
      <c r="N17" s="510">
        <v>170</v>
      </c>
      <c r="P17" s="507"/>
    </row>
    <row r="18" spans="1:16" ht="19.95" customHeight="1">
      <c r="B18" s="501"/>
      <c r="C18" s="468" t="s">
        <v>374</v>
      </c>
      <c r="D18" s="468" t="s">
        <v>371</v>
      </c>
      <c r="E18" s="468" t="s">
        <v>82</v>
      </c>
      <c r="F18" s="468" t="s">
        <v>372</v>
      </c>
      <c r="G18" s="411">
        <v>216</v>
      </c>
      <c r="H18" s="411">
        <v>216</v>
      </c>
      <c r="I18" s="411">
        <v>216</v>
      </c>
      <c r="J18" s="411">
        <v>216</v>
      </c>
      <c r="K18" s="411">
        <v>216</v>
      </c>
      <c r="L18" s="411" t="s">
        <v>230</v>
      </c>
      <c r="M18" s="509" t="s">
        <v>230</v>
      </c>
      <c r="N18" s="510">
        <v>216</v>
      </c>
      <c r="P18" s="507"/>
    </row>
    <row r="19" spans="1:16" ht="19.95" customHeight="1">
      <c r="B19" s="501"/>
      <c r="C19" s="468" t="s">
        <v>370</v>
      </c>
      <c r="D19" s="468" t="s">
        <v>375</v>
      </c>
      <c r="E19" s="468" t="s">
        <v>82</v>
      </c>
      <c r="F19" s="468" t="s">
        <v>376</v>
      </c>
      <c r="G19" s="411">
        <v>241.01</v>
      </c>
      <c r="H19" s="411">
        <v>241.01</v>
      </c>
      <c r="I19" s="411">
        <v>241.01</v>
      </c>
      <c r="J19" s="411">
        <v>241.01</v>
      </c>
      <c r="K19" s="411">
        <v>241.01</v>
      </c>
      <c r="L19" s="411" t="s">
        <v>230</v>
      </c>
      <c r="M19" s="509" t="s">
        <v>230</v>
      </c>
      <c r="N19" s="510">
        <v>241.01</v>
      </c>
      <c r="P19" s="507"/>
    </row>
    <row r="20" spans="1:16" ht="19.95" customHeight="1">
      <c r="B20" s="501"/>
      <c r="C20" s="468" t="s">
        <v>314</v>
      </c>
      <c r="D20" s="468" t="s">
        <v>375</v>
      </c>
      <c r="E20" s="468" t="s">
        <v>82</v>
      </c>
      <c r="F20" s="468" t="s">
        <v>376</v>
      </c>
      <c r="G20" s="411">
        <v>299.99</v>
      </c>
      <c r="H20" s="411">
        <v>299.99</v>
      </c>
      <c r="I20" s="411">
        <v>299.99</v>
      </c>
      <c r="J20" s="411">
        <v>299.99</v>
      </c>
      <c r="K20" s="411">
        <v>299.99</v>
      </c>
      <c r="L20" s="411" t="s">
        <v>230</v>
      </c>
      <c r="M20" s="509" t="s">
        <v>230</v>
      </c>
      <c r="N20" s="510">
        <v>299.99</v>
      </c>
      <c r="P20" s="507"/>
    </row>
    <row r="21" spans="1:16" ht="19.95" customHeight="1">
      <c r="B21" s="501"/>
      <c r="C21" s="468" t="s">
        <v>373</v>
      </c>
      <c r="D21" s="468" t="s">
        <v>375</v>
      </c>
      <c r="E21" s="468" t="s">
        <v>82</v>
      </c>
      <c r="F21" s="468" t="s">
        <v>376</v>
      </c>
      <c r="G21" s="411">
        <v>272.5</v>
      </c>
      <c r="H21" s="411">
        <v>272.5</v>
      </c>
      <c r="I21" s="411">
        <v>272.5</v>
      </c>
      <c r="J21" s="411">
        <v>272.5</v>
      </c>
      <c r="K21" s="411">
        <v>272.5</v>
      </c>
      <c r="L21" s="411" t="s">
        <v>230</v>
      </c>
      <c r="M21" s="509" t="s">
        <v>230</v>
      </c>
      <c r="N21" s="510">
        <v>272.5</v>
      </c>
      <c r="P21" s="507"/>
    </row>
    <row r="22" spans="1:16" ht="19.95" customHeight="1">
      <c r="B22" s="501"/>
      <c r="C22" s="468" t="s">
        <v>368</v>
      </c>
      <c r="D22" s="468" t="s">
        <v>375</v>
      </c>
      <c r="E22" s="468" t="s">
        <v>82</v>
      </c>
      <c r="F22" s="468" t="s">
        <v>376</v>
      </c>
      <c r="G22" s="411">
        <v>350</v>
      </c>
      <c r="H22" s="411">
        <v>350</v>
      </c>
      <c r="I22" s="411">
        <v>350</v>
      </c>
      <c r="J22" s="411">
        <v>350</v>
      </c>
      <c r="K22" s="411">
        <v>350</v>
      </c>
      <c r="L22" s="411" t="s">
        <v>230</v>
      </c>
      <c r="M22" s="509" t="s">
        <v>230</v>
      </c>
      <c r="N22" s="510">
        <v>350</v>
      </c>
      <c r="P22" s="507"/>
    </row>
    <row r="23" spans="1:16" ht="19.95" customHeight="1">
      <c r="B23" s="501"/>
      <c r="C23" s="468" t="s">
        <v>374</v>
      </c>
      <c r="D23" s="468" t="s">
        <v>375</v>
      </c>
      <c r="E23" s="468" t="s">
        <v>82</v>
      </c>
      <c r="F23" s="468" t="s">
        <v>376</v>
      </c>
      <c r="G23" s="411">
        <v>245</v>
      </c>
      <c r="H23" s="411">
        <v>245</v>
      </c>
      <c r="I23" s="411">
        <v>245</v>
      </c>
      <c r="J23" s="411">
        <v>245</v>
      </c>
      <c r="K23" s="411">
        <v>245</v>
      </c>
      <c r="L23" s="411" t="s">
        <v>230</v>
      </c>
      <c r="M23" s="509" t="s">
        <v>230</v>
      </c>
      <c r="N23" s="510">
        <v>245</v>
      </c>
      <c r="P23" s="507"/>
    </row>
    <row r="24" spans="1:16" ht="19.95" customHeight="1">
      <c r="B24" s="501"/>
      <c r="C24" s="468" t="s">
        <v>377</v>
      </c>
      <c r="D24" s="468" t="s">
        <v>378</v>
      </c>
      <c r="E24" s="468" t="s">
        <v>82</v>
      </c>
      <c r="F24" s="468" t="s">
        <v>372</v>
      </c>
      <c r="G24" s="411">
        <v>265</v>
      </c>
      <c r="H24" s="411">
        <v>265</v>
      </c>
      <c r="I24" s="411">
        <v>265</v>
      </c>
      <c r="J24" s="411">
        <v>265</v>
      </c>
      <c r="K24" s="411">
        <v>265</v>
      </c>
      <c r="L24" s="411" t="s">
        <v>230</v>
      </c>
      <c r="M24" s="509" t="s">
        <v>230</v>
      </c>
      <c r="N24" s="510">
        <v>265</v>
      </c>
      <c r="P24" s="507"/>
    </row>
    <row r="25" spans="1:16" ht="19.95" customHeight="1">
      <c r="B25" s="501"/>
      <c r="C25" s="468" t="s">
        <v>370</v>
      </c>
      <c r="D25" s="468" t="s">
        <v>378</v>
      </c>
      <c r="E25" s="468" t="s">
        <v>82</v>
      </c>
      <c r="F25" s="468" t="s">
        <v>372</v>
      </c>
      <c r="G25" s="411">
        <v>230.52</v>
      </c>
      <c r="H25" s="411">
        <v>230.52</v>
      </c>
      <c r="I25" s="411">
        <v>230.52</v>
      </c>
      <c r="J25" s="411">
        <v>232.47</v>
      </c>
      <c r="K25" s="411">
        <v>232.47</v>
      </c>
      <c r="L25" s="411" t="s">
        <v>230</v>
      </c>
      <c r="M25" s="509" t="s">
        <v>230</v>
      </c>
      <c r="N25" s="510">
        <v>231.3</v>
      </c>
      <c r="P25" s="507"/>
    </row>
    <row r="26" spans="1:16" ht="19.95" customHeight="1">
      <c r="B26" s="501"/>
      <c r="C26" s="468" t="s">
        <v>314</v>
      </c>
      <c r="D26" s="468" t="s">
        <v>378</v>
      </c>
      <c r="E26" s="468" t="s">
        <v>82</v>
      </c>
      <c r="F26" s="468" t="s">
        <v>372</v>
      </c>
      <c r="G26" s="411">
        <v>284.87</v>
      </c>
      <c r="H26" s="411">
        <v>284.87</v>
      </c>
      <c r="I26" s="411">
        <v>284.87</v>
      </c>
      <c r="J26" s="411">
        <v>284.87</v>
      </c>
      <c r="K26" s="411">
        <v>284.87</v>
      </c>
      <c r="L26" s="411" t="s">
        <v>230</v>
      </c>
      <c r="M26" s="509" t="s">
        <v>230</v>
      </c>
      <c r="N26" s="510">
        <v>284.87</v>
      </c>
      <c r="P26" s="507"/>
    </row>
    <row r="27" spans="1:16" s="515" customFormat="1" ht="19.95" customHeight="1">
      <c r="A27" s="511"/>
      <c r="B27" s="501"/>
      <c r="C27" s="468" t="s">
        <v>373</v>
      </c>
      <c r="D27" s="468" t="s">
        <v>378</v>
      </c>
      <c r="E27" s="468" t="s">
        <v>82</v>
      </c>
      <c r="F27" s="468" t="s">
        <v>372</v>
      </c>
      <c r="G27" s="512">
        <v>150</v>
      </c>
      <c r="H27" s="512">
        <v>150</v>
      </c>
      <c r="I27" s="512">
        <v>150</v>
      </c>
      <c r="J27" s="512">
        <v>150</v>
      </c>
      <c r="K27" s="512">
        <v>150</v>
      </c>
      <c r="L27" s="512" t="s">
        <v>230</v>
      </c>
      <c r="M27" s="513" t="s">
        <v>230</v>
      </c>
      <c r="N27" s="514">
        <v>150</v>
      </c>
      <c r="P27" s="516"/>
    </row>
    <row r="28" spans="1:16" s="515" customFormat="1" ht="19.95" customHeight="1">
      <c r="A28" s="511"/>
      <c r="B28" s="501"/>
      <c r="C28" s="468" t="s">
        <v>374</v>
      </c>
      <c r="D28" s="468" t="s">
        <v>378</v>
      </c>
      <c r="E28" s="468" t="s">
        <v>82</v>
      </c>
      <c r="F28" s="468" t="s">
        <v>372</v>
      </c>
      <c r="G28" s="512">
        <v>202</v>
      </c>
      <c r="H28" s="512">
        <v>202</v>
      </c>
      <c r="I28" s="512">
        <v>202</v>
      </c>
      <c r="J28" s="512">
        <v>202</v>
      </c>
      <c r="K28" s="512">
        <v>202</v>
      </c>
      <c r="L28" s="512" t="s">
        <v>230</v>
      </c>
      <c r="M28" s="513" t="s">
        <v>230</v>
      </c>
      <c r="N28" s="514">
        <v>202</v>
      </c>
      <c r="P28" s="516"/>
    </row>
    <row r="29" spans="1:16" s="515" customFormat="1" ht="19.95" customHeight="1">
      <c r="A29" s="511"/>
      <c r="B29" s="508" t="s">
        <v>379</v>
      </c>
      <c r="C29" s="468" t="s">
        <v>347</v>
      </c>
      <c r="D29" s="468" t="s">
        <v>367</v>
      </c>
      <c r="E29" s="468" t="s">
        <v>82</v>
      </c>
      <c r="F29" s="468" t="s">
        <v>82</v>
      </c>
      <c r="G29" s="512">
        <v>249</v>
      </c>
      <c r="H29" s="512" t="s">
        <v>230</v>
      </c>
      <c r="I29" s="512">
        <v>249</v>
      </c>
      <c r="J29" s="512" t="s">
        <v>230</v>
      </c>
      <c r="K29" s="512">
        <v>249</v>
      </c>
      <c r="L29" s="512" t="s">
        <v>230</v>
      </c>
      <c r="M29" s="513" t="s">
        <v>230</v>
      </c>
      <c r="N29" s="514">
        <v>249</v>
      </c>
      <c r="P29" s="516"/>
    </row>
    <row r="30" spans="1:16" s="515" customFormat="1" ht="19.95" customHeight="1">
      <c r="A30" s="511"/>
      <c r="B30" s="501"/>
      <c r="C30" s="468" t="s">
        <v>307</v>
      </c>
      <c r="D30" s="468" t="s">
        <v>367</v>
      </c>
      <c r="E30" s="468" t="s">
        <v>82</v>
      </c>
      <c r="F30" s="468" t="s">
        <v>82</v>
      </c>
      <c r="G30" s="512">
        <v>272</v>
      </c>
      <c r="H30" s="512">
        <v>239</v>
      </c>
      <c r="I30" s="512">
        <v>202</v>
      </c>
      <c r="J30" s="512">
        <v>193</v>
      </c>
      <c r="K30" s="512">
        <v>141</v>
      </c>
      <c r="L30" s="512" t="s">
        <v>230</v>
      </c>
      <c r="M30" s="513" t="s">
        <v>230</v>
      </c>
      <c r="N30" s="514">
        <v>209.05</v>
      </c>
      <c r="P30" s="516"/>
    </row>
    <row r="31" spans="1:16" s="515" customFormat="1" ht="19.95" customHeight="1">
      <c r="A31" s="511"/>
      <c r="B31" s="501"/>
      <c r="C31" s="468" t="s">
        <v>330</v>
      </c>
      <c r="D31" s="468" t="s">
        <v>367</v>
      </c>
      <c r="E31" s="468" t="s">
        <v>82</v>
      </c>
      <c r="F31" s="468" t="s">
        <v>82</v>
      </c>
      <c r="G31" s="512">
        <v>309</v>
      </c>
      <c r="H31" s="512">
        <v>309</v>
      </c>
      <c r="I31" s="512">
        <v>309</v>
      </c>
      <c r="J31" s="512">
        <v>309</v>
      </c>
      <c r="K31" s="512">
        <v>309</v>
      </c>
      <c r="L31" s="512" t="s">
        <v>230</v>
      </c>
      <c r="M31" s="513" t="s">
        <v>230</v>
      </c>
      <c r="N31" s="514">
        <v>309</v>
      </c>
      <c r="P31" s="516"/>
    </row>
    <row r="32" spans="1:16" s="515" customFormat="1" ht="19.95" customHeight="1">
      <c r="A32" s="511"/>
      <c r="B32" s="508" t="s">
        <v>380</v>
      </c>
      <c r="C32" s="468" t="s">
        <v>307</v>
      </c>
      <c r="D32" s="468" t="s">
        <v>381</v>
      </c>
      <c r="E32" s="468" t="s">
        <v>82</v>
      </c>
      <c r="F32" s="468" t="s">
        <v>82</v>
      </c>
      <c r="G32" s="512">
        <v>70</v>
      </c>
      <c r="H32" s="512">
        <v>72</v>
      </c>
      <c r="I32" s="512">
        <v>72</v>
      </c>
      <c r="J32" s="512">
        <v>74</v>
      </c>
      <c r="K32" s="512">
        <v>78</v>
      </c>
      <c r="L32" s="512" t="s">
        <v>230</v>
      </c>
      <c r="M32" s="513" t="s">
        <v>230</v>
      </c>
      <c r="N32" s="514">
        <v>73.34</v>
      </c>
      <c r="P32" s="516"/>
    </row>
    <row r="33" spans="1:16" ht="19.95" customHeight="1">
      <c r="B33" s="508" t="s">
        <v>382</v>
      </c>
      <c r="C33" s="468" t="s">
        <v>310</v>
      </c>
      <c r="D33" s="468" t="s">
        <v>367</v>
      </c>
      <c r="E33" s="468" t="s">
        <v>82</v>
      </c>
      <c r="F33" s="468" t="s">
        <v>383</v>
      </c>
      <c r="G33" s="411">
        <v>85.29</v>
      </c>
      <c r="H33" s="411">
        <v>87.98</v>
      </c>
      <c r="I33" s="411">
        <v>82.34</v>
      </c>
      <c r="J33" s="411">
        <v>78.3</v>
      </c>
      <c r="K33" s="411">
        <v>77.17</v>
      </c>
      <c r="L33" s="411">
        <v>68.66</v>
      </c>
      <c r="M33" s="509" t="s">
        <v>230</v>
      </c>
      <c r="N33" s="510">
        <v>80.89</v>
      </c>
      <c r="P33" s="507"/>
    </row>
    <row r="34" spans="1:16" ht="19.95" customHeight="1">
      <c r="B34" s="501"/>
      <c r="C34" s="468" t="s">
        <v>306</v>
      </c>
      <c r="D34" s="468" t="s">
        <v>367</v>
      </c>
      <c r="E34" s="468" t="s">
        <v>82</v>
      </c>
      <c r="F34" s="468" t="s">
        <v>383</v>
      </c>
      <c r="G34" s="411">
        <v>90</v>
      </c>
      <c r="H34" s="411">
        <v>90</v>
      </c>
      <c r="I34" s="411">
        <v>90</v>
      </c>
      <c r="J34" s="411">
        <v>90</v>
      </c>
      <c r="K34" s="411">
        <v>90</v>
      </c>
      <c r="L34" s="411" t="s">
        <v>230</v>
      </c>
      <c r="M34" s="509" t="s">
        <v>230</v>
      </c>
      <c r="N34" s="510">
        <v>90</v>
      </c>
      <c r="P34" s="507"/>
    </row>
    <row r="35" spans="1:16" ht="19.95" customHeight="1">
      <c r="B35" s="508" t="s">
        <v>384</v>
      </c>
      <c r="C35" s="468" t="s">
        <v>307</v>
      </c>
      <c r="D35" s="468" t="s">
        <v>367</v>
      </c>
      <c r="E35" s="468" t="s">
        <v>82</v>
      </c>
      <c r="F35" s="468" t="s">
        <v>82</v>
      </c>
      <c r="G35" s="411">
        <v>151</v>
      </c>
      <c r="H35" s="411">
        <v>140</v>
      </c>
      <c r="I35" s="411">
        <v>130</v>
      </c>
      <c r="J35" s="411">
        <v>124</v>
      </c>
      <c r="K35" s="411">
        <v>122</v>
      </c>
      <c r="L35" s="411" t="s">
        <v>230</v>
      </c>
      <c r="M35" s="509" t="s">
        <v>230</v>
      </c>
      <c r="N35" s="510">
        <v>131.81</v>
      </c>
      <c r="P35" s="507"/>
    </row>
    <row r="36" spans="1:16" ht="19.95" customHeight="1">
      <c r="B36" s="501"/>
      <c r="C36" s="468" t="s">
        <v>330</v>
      </c>
      <c r="D36" s="468" t="s">
        <v>367</v>
      </c>
      <c r="E36" s="468" t="s">
        <v>82</v>
      </c>
      <c r="F36" s="468" t="s">
        <v>82</v>
      </c>
      <c r="G36" s="411">
        <v>98</v>
      </c>
      <c r="H36" s="411">
        <v>98</v>
      </c>
      <c r="I36" s="411">
        <v>98</v>
      </c>
      <c r="J36" s="411">
        <v>98</v>
      </c>
      <c r="K36" s="411">
        <v>98</v>
      </c>
      <c r="L36" s="411" t="s">
        <v>230</v>
      </c>
      <c r="M36" s="509" t="s">
        <v>230</v>
      </c>
      <c r="N36" s="510">
        <v>98</v>
      </c>
      <c r="P36" s="507"/>
    </row>
    <row r="37" spans="1:16" ht="19.95" customHeight="1">
      <c r="B37" s="508" t="s">
        <v>385</v>
      </c>
      <c r="C37" s="468" t="s">
        <v>310</v>
      </c>
      <c r="D37" s="468" t="s">
        <v>299</v>
      </c>
      <c r="E37" s="468" t="s">
        <v>82</v>
      </c>
      <c r="F37" s="468" t="s">
        <v>386</v>
      </c>
      <c r="G37" s="411">
        <v>60</v>
      </c>
      <c r="H37" s="411">
        <v>65</v>
      </c>
      <c r="I37" s="411">
        <v>62</v>
      </c>
      <c r="J37" s="411">
        <v>59.5</v>
      </c>
      <c r="K37" s="411">
        <v>57.5</v>
      </c>
      <c r="L37" s="411">
        <v>53</v>
      </c>
      <c r="M37" s="509" t="s">
        <v>230</v>
      </c>
      <c r="N37" s="510">
        <v>60.36</v>
      </c>
      <c r="P37" s="507"/>
    </row>
    <row r="38" spans="1:16" ht="19.95" customHeight="1">
      <c r="B38" s="501"/>
      <c r="C38" s="468" t="s">
        <v>307</v>
      </c>
      <c r="D38" s="468" t="s">
        <v>299</v>
      </c>
      <c r="E38" s="468" t="s">
        <v>82</v>
      </c>
      <c r="F38" s="468" t="s">
        <v>386</v>
      </c>
      <c r="G38" s="411">
        <v>108</v>
      </c>
      <c r="H38" s="411">
        <v>102</v>
      </c>
      <c r="I38" s="411">
        <v>91</v>
      </c>
      <c r="J38" s="411">
        <v>94</v>
      </c>
      <c r="K38" s="411">
        <v>86</v>
      </c>
      <c r="L38" s="411" t="s">
        <v>230</v>
      </c>
      <c r="M38" s="509" t="s">
        <v>230</v>
      </c>
      <c r="N38" s="510">
        <v>95.42</v>
      </c>
      <c r="P38" s="507"/>
    </row>
    <row r="39" spans="1:16" ht="19.95" customHeight="1">
      <c r="B39" s="508" t="s">
        <v>387</v>
      </c>
      <c r="C39" s="468" t="s">
        <v>377</v>
      </c>
      <c r="D39" s="468" t="s">
        <v>367</v>
      </c>
      <c r="E39" s="468" t="s">
        <v>82</v>
      </c>
      <c r="F39" s="468" t="s">
        <v>388</v>
      </c>
      <c r="G39" s="411">
        <v>19.5</v>
      </c>
      <c r="H39" s="411">
        <v>19.5</v>
      </c>
      <c r="I39" s="411">
        <v>19.5</v>
      </c>
      <c r="J39" s="411">
        <v>19.5</v>
      </c>
      <c r="K39" s="411">
        <v>19.5</v>
      </c>
      <c r="L39" s="411" t="s">
        <v>230</v>
      </c>
      <c r="M39" s="509" t="s">
        <v>230</v>
      </c>
      <c r="N39" s="510">
        <v>19.5</v>
      </c>
      <c r="P39" s="507"/>
    </row>
    <row r="40" spans="1:16" ht="19.95" customHeight="1">
      <c r="B40" s="501"/>
      <c r="C40" s="468" t="s">
        <v>389</v>
      </c>
      <c r="D40" s="468" t="s">
        <v>367</v>
      </c>
      <c r="E40" s="468" t="s">
        <v>82</v>
      </c>
      <c r="F40" s="468" t="s">
        <v>388</v>
      </c>
      <c r="G40" s="411">
        <v>14</v>
      </c>
      <c r="H40" s="411">
        <v>14</v>
      </c>
      <c r="I40" s="411">
        <v>14</v>
      </c>
      <c r="J40" s="411">
        <v>14</v>
      </c>
      <c r="K40" s="411">
        <v>14</v>
      </c>
      <c r="L40" s="411" t="s">
        <v>230</v>
      </c>
      <c r="M40" s="509" t="s">
        <v>230</v>
      </c>
      <c r="N40" s="510">
        <v>14</v>
      </c>
      <c r="P40" s="507"/>
    </row>
    <row r="41" spans="1:16" ht="19.95" customHeight="1">
      <c r="B41" s="501"/>
      <c r="C41" s="468" t="s">
        <v>370</v>
      </c>
      <c r="D41" s="468" t="s">
        <v>367</v>
      </c>
      <c r="E41" s="468" t="s">
        <v>82</v>
      </c>
      <c r="F41" s="468" t="s">
        <v>388</v>
      </c>
      <c r="G41" s="512">
        <v>38.19</v>
      </c>
      <c r="H41" s="512">
        <v>38.36</v>
      </c>
      <c r="I41" s="512">
        <v>38.450000000000003</v>
      </c>
      <c r="J41" s="512">
        <v>39.229999999999997</v>
      </c>
      <c r="K41" s="512">
        <v>38.36</v>
      </c>
      <c r="L41" s="517" t="s">
        <v>230</v>
      </c>
      <c r="M41" s="518" t="s">
        <v>230</v>
      </c>
      <c r="N41" s="514">
        <v>38.520000000000003</v>
      </c>
      <c r="P41" s="507"/>
    </row>
    <row r="42" spans="1:16" ht="19.95" customHeight="1">
      <c r="B42" s="501"/>
      <c r="C42" s="468" t="s">
        <v>373</v>
      </c>
      <c r="D42" s="468" t="s">
        <v>367</v>
      </c>
      <c r="E42" s="468" t="s">
        <v>82</v>
      </c>
      <c r="F42" s="468" t="s">
        <v>388</v>
      </c>
      <c r="G42" s="512">
        <v>55</v>
      </c>
      <c r="H42" s="512">
        <v>55</v>
      </c>
      <c r="I42" s="512">
        <v>55</v>
      </c>
      <c r="J42" s="512">
        <v>55</v>
      </c>
      <c r="K42" s="512">
        <v>55</v>
      </c>
      <c r="L42" s="517" t="s">
        <v>230</v>
      </c>
      <c r="M42" s="518" t="s">
        <v>230</v>
      </c>
      <c r="N42" s="514">
        <v>55</v>
      </c>
      <c r="P42" s="507"/>
    </row>
    <row r="43" spans="1:16" ht="19.95" customHeight="1">
      <c r="B43" s="501"/>
      <c r="C43" s="468" t="s">
        <v>326</v>
      </c>
      <c r="D43" s="468" t="s">
        <v>367</v>
      </c>
      <c r="E43" s="468" t="s">
        <v>82</v>
      </c>
      <c r="F43" s="468" t="s">
        <v>388</v>
      </c>
      <c r="G43" s="512">
        <v>29.4</v>
      </c>
      <c r="H43" s="512">
        <v>29.4</v>
      </c>
      <c r="I43" s="512">
        <v>29.4</v>
      </c>
      <c r="J43" s="512">
        <v>29.4</v>
      </c>
      <c r="K43" s="512">
        <v>29.4</v>
      </c>
      <c r="L43" s="517" t="s">
        <v>230</v>
      </c>
      <c r="M43" s="518" t="s">
        <v>230</v>
      </c>
      <c r="N43" s="514">
        <v>29.4</v>
      </c>
      <c r="P43" s="507"/>
    </row>
    <row r="44" spans="1:16" ht="19.95" customHeight="1">
      <c r="B44" s="501"/>
      <c r="C44" s="468" t="s">
        <v>368</v>
      </c>
      <c r="D44" s="468" t="s">
        <v>367</v>
      </c>
      <c r="E44" s="468" t="s">
        <v>82</v>
      </c>
      <c r="F44" s="468" t="s">
        <v>388</v>
      </c>
      <c r="G44" s="512">
        <v>65</v>
      </c>
      <c r="H44" s="512">
        <v>65</v>
      </c>
      <c r="I44" s="512">
        <v>65</v>
      </c>
      <c r="J44" s="512">
        <v>65</v>
      </c>
      <c r="K44" s="512">
        <v>65</v>
      </c>
      <c r="L44" s="517" t="s">
        <v>230</v>
      </c>
      <c r="M44" s="518" t="s">
        <v>230</v>
      </c>
      <c r="N44" s="514">
        <v>65</v>
      </c>
      <c r="P44" s="507"/>
    </row>
    <row r="45" spans="1:16" ht="19.95" customHeight="1">
      <c r="B45" s="501"/>
      <c r="C45" s="519" t="s">
        <v>390</v>
      </c>
      <c r="D45" s="468" t="s">
        <v>367</v>
      </c>
      <c r="E45" s="468" t="s">
        <v>82</v>
      </c>
      <c r="F45" s="468" t="s">
        <v>388</v>
      </c>
      <c r="G45" s="512">
        <v>46</v>
      </c>
      <c r="H45" s="512">
        <v>46</v>
      </c>
      <c r="I45" s="512">
        <v>46</v>
      </c>
      <c r="J45" s="512">
        <v>46</v>
      </c>
      <c r="K45" s="512">
        <v>46</v>
      </c>
      <c r="L45" s="517" t="s">
        <v>230</v>
      </c>
      <c r="M45" s="518" t="s">
        <v>230</v>
      </c>
      <c r="N45" s="514">
        <v>46</v>
      </c>
      <c r="P45" s="507"/>
    </row>
    <row r="46" spans="1:16" s="515" customFormat="1" ht="19.95" customHeight="1">
      <c r="A46" s="511"/>
      <c r="B46" s="501"/>
      <c r="C46" s="519" t="s">
        <v>374</v>
      </c>
      <c r="D46" s="468" t="s">
        <v>367</v>
      </c>
      <c r="E46" s="468" t="s">
        <v>82</v>
      </c>
      <c r="F46" s="468" t="s">
        <v>388</v>
      </c>
      <c r="G46" s="512">
        <v>90.9</v>
      </c>
      <c r="H46" s="512">
        <v>90.9</v>
      </c>
      <c r="I46" s="512">
        <v>90.9</v>
      </c>
      <c r="J46" s="512">
        <v>90.9</v>
      </c>
      <c r="K46" s="512">
        <v>90.9</v>
      </c>
      <c r="L46" s="512" t="s">
        <v>230</v>
      </c>
      <c r="M46" s="513" t="s">
        <v>230</v>
      </c>
      <c r="N46" s="514">
        <v>90.9</v>
      </c>
      <c r="P46" s="516"/>
    </row>
    <row r="47" spans="1:16" s="515" customFormat="1" ht="19.95" customHeight="1">
      <c r="A47" s="511"/>
      <c r="B47" s="508" t="s">
        <v>391</v>
      </c>
      <c r="C47" s="468" t="s">
        <v>377</v>
      </c>
      <c r="D47" s="468" t="s">
        <v>392</v>
      </c>
      <c r="E47" s="468" t="s">
        <v>82</v>
      </c>
      <c r="F47" s="468" t="s">
        <v>393</v>
      </c>
      <c r="G47" s="512">
        <v>194.3</v>
      </c>
      <c r="H47" s="512">
        <v>194.3</v>
      </c>
      <c r="I47" s="512">
        <v>194.3</v>
      </c>
      <c r="J47" s="512">
        <v>194.3</v>
      </c>
      <c r="K47" s="512">
        <v>194.3</v>
      </c>
      <c r="L47" s="512" t="s">
        <v>230</v>
      </c>
      <c r="M47" s="513" t="s">
        <v>230</v>
      </c>
      <c r="N47" s="514">
        <v>194.3</v>
      </c>
      <c r="P47" s="516"/>
    </row>
    <row r="48" spans="1:16" ht="19.95" customHeight="1">
      <c r="B48" s="501"/>
      <c r="C48" s="468" t="s">
        <v>373</v>
      </c>
      <c r="D48" s="468" t="s">
        <v>392</v>
      </c>
      <c r="E48" s="468" t="s">
        <v>82</v>
      </c>
      <c r="F48" s="468" t="s">
        <v>393</v>
      </c>
      <c r="G48" s="512">
        <v>188.37</v>
      </c>
      <c r="H48" s="512">
        <v>188.37</v>
      </c>
      <c r="I48" s="512">
        <v>188.37</v>
      </c>
      <c r="J48" s="512">
        <v>188.37</v>
      </c>
      <c r="K48" s="512">
        <v>188.37</v>
      </c>
      <c r="L48" s="517" t="s">
        <v>230</v>
      </c>
      <c r="M48" s="518" t="s">
        <v>230</v>
      </c>
      <c r="N48" s="514">
        <v>188.37</v>
      </c>
      <c r="P48" s="507"/>
    </row>
    <row r="49" spans="1:16" ht="19.95" customHeight="1">
      <c r="B49" s="501"/>
      <c r="C49" s="468" t="s">
        <v>338</v>
      </c>
      <c r="D49" s="468" t="s">
        <v>392</v>
      </c>
      <c r="E49" s="468" t="s">
        <v>82</v>
      </c>
      <c r="F49" s="468" t="s">
        <v>393</v>
      </c>
      <c r="G49" s="512">
        <v>337</v>
      </c>
      <c r="H49" s="512">
        <v>337</v>
      </c>
      <c r="I49" s="512">
        <v>337</v>
      </c>
      <c r="J49" s="512">
        <v>337</v>
      </c>
      <c r="K49" s="512">
        <v>337</v>
      </c>
      <c r="L49" s="517" t="s">
        <v>230</v>
      </c>
      <c r="M49" s="518" t="s">
        <v>230</v>
      </c>
      <c r="N49" s="514">
        <v>337</v>
      </c>
      <c r="P49" s="507"/>
    </row>
    <row r="50" spans="1:16" s="515" customFormat="1" ht="19.95" customHeight="1">
      <c r="A50" s="511"/>
      <c r="B50" s="520"/>
      <c r="C50" s="468" t="s">
        <v>330</v>
      </c>
      <c r="D50" s="468" t="s">
        <v>392</v>
      </c>
      <c r="E50" s="468" t="s">
        <v>82</v>
      </c>
      <c r="F50" s="468" t="s">
        <v>393</v>
      </c>
      <c r="G50" s="512">
        <v>360</v>
      </c>
      <c r="H50" s="512">
        <v>360</v>
      </c>
      <c r="I50" s="512">
        <v>360</v>
      </c>
      <c r="J50" s="512">
        <v>360</v>
      </c>
      <c r="K50" s="512">
        <v>360</v>
      </c>
      <c r="L50" s="512" t="s">
        <v>230</v>
      </c>
      <c r="M50" s="513" t="s">
        <v>230</v>
      </c>
      <c r="N50" s="514">
        <v>360</v>
      </c>
      <c r="P50" s="516"/>
    </row>
    <row r="51" spans="1:16" s="515" customFormat="1" ht="19.95" customHeight="1">
      <c r="A51" s="511"/>
      <c r="B51" s="501" t="s">
        <v>394</v>
      </c>
      <c r="C51" s="468" t="s">
        <v>395</v>
      </c>
      <c r="D51" s="468" t="s">
        <v>367</v>
      </c>
      <c r="E51" s="468" t="s">
        <v>82</v>
      </c>
      <c r="F51" s="468" t="s">
        <v>396</v>
      </c>
      <c r="G51" s="512">
        <v>74</v>
      </c>
      <c r="H51" s="512">
        <v>74</v>
      </c>
      <c r="I51" s="512">
        <v>74</v>
      </c>
      <c r="J51" s="512">
        <v>74</v>
      </c>
      <c r="K51" s="512">
        <v>74</v>
      </c>
      <c r="L51" s="512" t="s">
        <v>230</v>
      </c>
      <c r="M51" s="513" t="s">
        <v>230</v>
      </c>
      <c r="N51" s="514">
        <v>74</v>
      </c>
      <c r="P51" s="516"/>
    </row>
    <row r="52" spans="1:16" s="515" customFormat="1" ht="19.95" customHeight="1">
      <c r="A52" s="511"/>
      <c r="B52" s="501"/>
      <c r="C52" s="468" t="s">
        <v>370</v>
      </c>
      <c r="D52" s="468" t="s">
        <v>367</v>
      </c>
      <c r="E52" s="468" t="s">
        <v>82</v>
      </c>
      <c r="F52" s="468" t="s">
        <v>396</v>
      </c>
      <c r="G52" s="512">
        <v>78.86</v>
      </c>
      <c r="H52" s="512">
        <v>78.540000000000006</v>
      </c>
      <c r="I52" s="512">
        <v>79.02</v>
      </c>
      <c r="J52" s="512">
        <v>78.86</v>
      </c>
      <c r="K52" s="512">
        <v>78.78</v>
      </c>
      <c r="L52" s="512" t="s">
        <v>230</v>
      </c>
      <c r="M52" s="513" t="s">
        <v>230</v>
      </c>
      <c r="N52" s="514">
        <v>78.81</v>
      </c>
      <c r="P52" s="516"/>
    </row>
    <row r="53" spans="1:16" s="515" customFormat="1" ht="19.95" customHeight="1">
      <c r="A53" s="511"/>
      <c r="B53" s="501"/>
      <c r="C53" s="468" t="s">
        <v>347</v>
      </c>
      <c r="D53" s="468" t="s">
        <v>367</v>
      </c>
      <c r="E53" s="468" t="s">
        <v>82</v>
      </c>
      <c r="F53" s="468" t="s">
        <v>396</v>
      </c>
      <c r="G53" s="512">
        <v>74.849999999999994</v>
      </c>
      <c r="H53" s="512">
        <v>74.849999999999994</v>
      </c>
      <c r="I53" s="512">
        <v>74.849999999999994</v>
      </c>
      <c r="J53" s="512">
        <v>74.849999999999994</v>
      </c>
      <c r="K53" s="512">
        <v>74.849999999999994</v>
      </c>
      <c r="L53" s="512" t="s">
        <v>230</v>
      </c>
      <c r="M53" s="513" t="s">
        <v>230</v>
      </c>
      <c r="N53" s="514">
        <v>74.849999999999994</v>
      </c>
      <c r="P53" s="516"/>
    </row>
    <row r="54" spans="1:16" s="515" customFormat="1" ht="19.95" customHeight="1">
      <c r="A54" s="511"/>
      <c r="B54" s="501"/>
      <c r="C54" s="468" t="s">
        <v>338</v>
      </c>
      <c r="D54" s="468" t="s">
        <v>367</v>
      </c>
      <c r="E54" s="468" t="s">
        <v>82</v>
      </c>
      <c r="F54" s="468" t="s">
        <v>396</v>
      </c>
      <c r="G54" s="411">
        <v>52.65</v>
      </c>
      <c r="H54" s="411">
        <v>52.65</v>
      </c>
      <c r="I54" s="411">
        <v>52.65</v>
      </c>
      <c r="J54" s="411">
        <v>52.65</v>
      </c>
      <c r="K54" s="411">
        <v>52.65</v>
      </c>
      <c r="L54" s="411" t="s">
        <v>230</v>
      </c>
      <c r="M54" s="509" t="s">
        <v>230</v>
      </c>
      <c r="N54" s="510">
        <v>52.65</v>
      </c>
      <c r="P54" s="516"/>
    </row>
    <row r="55" spans="1:16" s="515" customFormat="1" ht="19.95" customHeight="1">
      <c r="A55" s="511"/>
      <c r="B55" s="501"/>
      <c r="C55" s="468" t="s">
        <v>307</v>
      </c>
      <c r="D55" s="468" t="s">
        <v>367</v>
      </c>
      <c r="E55" s="468" t="s">
        <v>82</v>
      </c>
      <c r="F55" s="468" t="s">
        <v>396</v>
      </c>
      <c r="G55" s="411">
        <v>163</v>
      </c>
      <c r="H55" s="411">
        <v>158</v>
      </c>
      <c r="I55" s="411">
        <v>159</v>
      </c>
      <c r="J55" s="411">
        <v>124</v>
      </c>
      <c r="K55" s="411">
        <v>147</v>
      </c>
      <c r="L55" s="411" t="s">
        <v>230</v>
      </c>
      <c r="M55" s="509" t="s">
        <v>230</v>
      </c>
      <c r="N55" s="510">
        <v>150.15</v>
      </c>
      <c r="P55" s="516"/>
    </row>
    <row r="56" spans="1:16" s="515" customFormat="1" ht="19.95" customHeight="1">
      <c r="A56" s="511"/>
      <c r="B56" s="501"/>
      <c r="C56" s="468" t="s">
        <v>330</v>
      </c>
      <c r="D56" s="468" t="s">
        <v>367</v>
      </c>
      <c r="E56" s="468" t="s">
        <v>82</v>
      </c>
      <c r="F56" s="468" t="s">
        <v>396</v>
      </c>
      <c r="G56" s="411">
        <v>85</v>
      </c>
      <c r="H56" s="411">
        <v>85</v>
      </c>
      <c r="I56" s="411">
        <v>85</v>
      </c>
      <c r="J56" s="411">
        <v>85</v>
      </c>
      <c r="K56" s="411">
        <v>85</v>
      </c>
      <c r="L56" s="411" t="s">
        <v>230</v>
      </c>
      <c r="M56" s="509" t="s">
        <v>230</v>
      </c>
      <c r="N56" s="510">
        <v>85</v>
      </c>
      <c r="P56" s="516"/>
    </row>
    <row r="57" spans="1:16" s="515" customFormat="1" ht="19.95" customHeight="1">
      <c r="A57" s="511"/>
      <c r="B57" s="520"/>
      <c r="C57" s="468" t="s">
        <v>374</v>
      </c>
      <c r="D57" s="468" t="s">
        <v>367</v>
      </c>
      <c r="E57" s="468" t="s">
        <v>82</v>
      </c>
      <c r="F57" s="468" t="s">
        <v>396</v>
      </c>
      <c r="G57" s="411">
        <v>97.9</v>
      </c>
      <c r="H57" s="411">
        <v>97.9</v>
      </c>
      <c r="I57" s="411">
        <v>95</v>
      </c>
      <c r="J57" s="411">
        <v>94</v>
      </c>
      <c r="K57" s="411">
        <v>93.5</v>
      </c>
      <c r="L57" s="411" t="s">
        <v>230</v>
      </c>
      <c r="M57" s="509" t="s">
        <v>230</v>
      </c>
      <c r="N57" s="510">
        <v>95.66</v>
      </c>
      <c r="P57" s="516"/>
    </row>
    <row r="58" spans="1:16" ht="19.95" customHeight="1">
      <c r="B58" s="501" t="s">
        <v>397</v>
      </c>
      <c r="C58" s="468" t="s">
        <v>306</v>
      </c>
      <c r="D58" s="468" t="s">
        <v>398</v>
      </c>
      <c r="E58" s="468" t="s">
        <v>82</v>
      </c>
      <c r="F58" s="468" t="s">
        <v>82</v>
      </c>
      <c r="G58" s="512">
        <v>60</v>
      </c>
      <c r="H58" s="512">
        <v>60</v>
      </c>
      <c r="I58" s="512">
        <v>60</v>
      </c>
      <c r="J58" s="512">
        <v>60</v>
      </c>
      <c r="K58" s="512">
        <v>60</v>
      </c>
      <c r="L58" s="517" t="s">
        <v>230</v>
      </c>
      <c r="M58" s="518" t="s">
        <v>230</v>
      </c>
      <c r="N58" s="514">
        <v>60</v>
      </c>
      <c r="P58" s="507"/>
    </row>
    <row r="59" spans="1:16" ht="19.95" customHeight="1">
      <c r="B59" s="501"/>
      <c r="C59" s="468" t="s">
        <v>307</v>
      </c>
      <c r="D59" s="468" t="s">
        <v>398</v>
      </c>
      <c r="E59" s="468" t="s">
        <v>82</v>
      </c>
      <c r="F59" s="468" t="s">
        <v>82</v>
      </c>
      <c r="G59" s="512">
        <v>141</v>
      </c>
      <c r="H59" s="512">
        <v>136</v>
      </c>
      <c r="I59" s="512">
        <v>126</v>
      </c>
      <c r="J59" s="512">
        <v>135</v>
      </c>
      <c r="K59" s="512">
        <v>122</v>
      </c>
      <c r="L59" s="517" t="s">
        <v>230</v>
      </c>
      <c r="M59" s="518" t="s">
        <v>230</v>
      </c>
      <c r="N59" s="514">
        <v>131.5</v>
      </c>
      <c r="P59" s="507"/>
    </row>
    <row r="60" spans="1:16" ht="19.95" customHeight="1">
      <c r="B60" s="501"/>
      <c r="C60" s="468" t="s">
        <v>395</v>
      </c>
      <c r="D60" s="468" t="s">
        <v>367</v>
      </c>
      <c r="E60" s="468" t="s">
        <v>82</v>
      </c>
      <c r="F60" s="468" t="s">
        <v>82</v>
      </c>
      <c r="G60" s="512">
        <v>86.36</v>
      </c>
      <c r="H60" s="512">
        <v>86.36</v>
      </c>
      <c r="I60" s="512">
        <v>86.36</v>
      </c>
      <c r="J60" s="512">
        <v>86.36</v>
      </c>
      <c r="K60" s="512">
        <v>86.36</v>
      </c>
      <c r="L60" s="517" t="s">
        <v>230</v>
      </c>
      <c r="M60" s="518" t="s">
        <v>230</v>
      </c>
      <c r="N60" s="514">
        <v>86.36</v>
      </c>
      <c r="P60" s="507"/>
    </row>
    <row r="61" spans="1:16" ht="19.95" customHeight="1">
      <c r="B61" s="501"/>
      <c r="C61" s="468" t="s">
        <v>399</v>
      </c>
      <c r="D61" s="468" t="s">
        <v>367</v>
      </c>
      <c r="E61" s="468" t="s">
        <v>82</v>
      </c>
      <c r="F61" s="468" t="s">
        <v>82</v>
      </c>
      <c r="G61" s="512">
        <v>210</v>
      </c>
      <c r="H61" s="512">
        <v>210</v>
      </c>
      <c r="I61" s="512">
        <v>210</v>
      </c>
      <c r="J61" s="512">
        <v>210</v>
      </c>
      <c r="K61" s="512">
        <v>210</v>
      </c>
      <c r="L61" s="517" t="s">
        <v>230</v>
      </c>
      <c r="M61" s="518" t="s">
        <v>230</v>
      </c>
      <c r="N61" s="514">
        <v>210</v>
      </c>
      <c r="P61" s="507"/>
    </row>
    <row r="62" spans="1:16" ht="19.95" customHeight="1">
      <c r="B62" s="501"/>
      <c r="C62" s="468" t="s">
        <v>341</v>
      </c>
      <c r="D62" s="468" t="s">
        <v>367</v>
      </c>
      <c r="E62" s="468" t="s">
        <v>82</v>
      </c>
      <c r="F62" s="468" t="s">
        <v>82</v>
      </c>
      <c r="G62" s="512">
        <v>52</v>
      </c>
      <c r="H62" s="512">
        <v>52</v>
      </c>
      <c r="I62" s="512">
        <v>52</v>
      </c>
      <c r="J62" s="512">
        <v>52</v>
      </c>
      <c r="K62" s="512">
        <v>52</v>
      </c>
      <c r="L62" s="517" t="s">
        <v>230</v>
      </c>
      <c r="M62" s="518" t="s">
        <v>230</v>
      </c>
      <c r="N62" s="514">
        <v>52</v>
      </c>
      <c r="P62" s="507"/>
    </row>
    <row r="63" spans="1:16" ht="19.95" customHeight="1">
      <c r="B63" s="501"/>
      <c r="C63" s="468" t="s">
        <v>366</v>
      </c>
      <c r="D63" s="468" t="s">
        <v>367</v>
      </c>
      <c r="E63" s="468" t="s">
        <v>82</v>
      </c>
      <c r="F63" s="468" t="s">
        <v>82</v>
      </c>
      <c r="G63" s="512">
        <v>141</v>
      </c>
      <c r="H63" s="512">
        <v>141</v>
      </c>
      <c r="I63" s="512">
        <v>141</v>
      </c>
      <c r="J63" s="512">
        <v>141</v>
      </c>
      <c r="K63" s="512">
        <v>141</v>
      </c>
      <c r="L63" s="517" t="s">
        <v>230</v>
      </c>
      <c r="M63" s="518" t="s">
        <v>230</v>
      </c>
      <c r="N63" s="514">
        <v>141</v>
      </c>
      <c r="P63" s="507"/>
    </row>
    <row r="64" spans="1:16" ht="19.95" customHeight="1">
      <c r="B64" s="501"/>
      <c r="C64" s="468" t="s">
        <v>368</v>
      </c>
      <c r="D64" s="468" t="s">
        <v>367</v>
      </c>
      <c r="E64" s="468" t="s">
        <v>82</v>
      </c>
      <c r="F64" s="468" t="s">
        <v>82</v>
      </c>
      <c r="G64" s="512">
        <v>85</v>
      </c>
      <c r="H64" s="512">
        <v>85</v>
      </c>
      <c r="I64" s="512">
        <v>85</v>
      </c>
      <c r="J64" s="512">
        <v>85</v>
      </c>
      <c r="K64" s="512">
        <v>85</v>
      </c>
      <c r="L64" s="517" t="s">
        <v>230</v>
      </c>
      <c r="M64" s="518" t="s">
        <v>230</v>
      </c>
      <c r="N64" s="514">
        <v>85</v>
      </c>
      <c r="P64" s="507"/>
    </row>
    <row r="65" spans="1:16" ht="19.95" customHeight="1">
      <c r="B65" s="501"/>
      <c r="C65" s="468" t="s">
        <v>330</v>
      </c>
      <c r="D65" s="468" t="s">
        <v>367</v>
      </c>
      <c r="E65" s="468" t="s">
        <v>82</v>
      </c>
      <c r="F65" s="468" t="s">
        <v>82</v>
      </c>
      <c r="G65" s="512">
        <v>84</v>
      </c>
      <c r="H65" s="512">
        <v>84</v>
      </c>
      <c r="I65" s="512">
        <v>84</v>
      </c>
      <c r="J65" s="512">
        <v>84</v>
      </c>
      <c r="K65" s="512">
        <v>84</v>
      </c>
      <c r="L65" s="517" t="s">
        <v>230</v>
      </c>
      <c r="M65" s="518" t="s">
        <v>230</v>
      </c>
      <c r="N65" s="514">
        <v>84</v>
      </c>
      <c r="P65" s="507"/>
    </row>
    <row r="66" spans="1:16" ht="19.95" customHeight="1">
      <c r="B66" s="501"/>
      <c r="C66" s="468" t="s">
        <v>400</v>
      </c>
      <c r="D66" s="468" t="s">
        <v>367</v>
      </c>
      <c r="E66" s="468" t="s">
        <v>82</v>
      </c>
      <c r="F66" s="468" t="s">
        <v>82</v>
      </c>
      <c r="G66" s="512">
        <v>198</v>
      </c>
      <c r="H66" s="512">
        <v>198</v>
      </c>
      <c r="I66" s="512">
        <v>198</v>
      </c>
      <c r="J66" s="512">
        <v>198</v>
      </c>
      <c r="K66" s="512">
        <v>198</v>
      </c>
      <c r="L66" s="517" t="s">
        <v>230</v>
      </c>
      <c r="M66" s="518" t="s">
        <v>230</v>
      </c>
      <c r="N66" s="514">
        <v>198</v>
      </c>
      <c r="P66" s="507"/>
    </row>
    <row r="67" spans="1:16" ht="19.95" customHeight="1">
      <c r="B67" s="501"/>
      <c r="C67" s="468" t="s">
        <v>401</v>
      </c>
      <c r="D67" s="468" t="s">
        <v>367</v>
      </c>
      <c r="E67" s="468" t="s">
        <v>82</v>
      </c>
      <c r="F67" s="468" t="s">
        <v>82</v>
      </c>
      <c r="G67" s="512">
        <v>198.08</v>
      </c>
      <c r="H67" s="512">
        <v>198.08</v>
      </c>
      <c r="I67" s="512">
        <v>198.08</v>
      </c>
      <c r="J67" s="512">
        <v>198.08</v>
      </c>
      <c r="K67" s="512">
        <v>198.08</v>
      </c>
      <c r="L67" s="517" t="s">
        <v>230</v>
      </c>
      <c r="M67" s="518" t="s">
        <v>230</v>
      </c>
      <c r="N67" s="514">
        <v>198.08</v>
      </c>
      <c r="P67" s="507"/>
    </row>
    <row r="68" spans="1:16" ht="19.95" customHeight="1">
      <c r="B68" s="520"/>
      <c r="C68" s="468" t="s">
        <v>390</v>
      </c>
      <c r="D68" s="468" t="s">
        <v>367</v>
      </c>
      <c r="E68" s="468" t="s">
        <v>82</v>
      </c>
      <c r="F68" s="468" t="s">
        <v>82</v>
      </c>
      <c r="G68" s="512">
        <v>52</v>
      </c>
      <c r="H68" s="512">
        <v>52</v>
      </c>
      <c r="I68" s="512">
        <v>52</v>
      </c>
      <c r="J68" s="512">
        <v>52</v>
      </c>
      <c r="K68" s="512">
        <v>52</v>
      </c>
      <c r="L68" s="517" t="s">
        <v>230</v>
      </c>
      <c r="M68" s="518" t="s">
        <v>230</v>
      </c>
      <c r="N68" s="514">
        <v>52</v>
      </c>
      <c r="P68" s="507"/>
    </row>
    <row r="69" spans="1:16" ht="19.95" customHeight="1">
      <c r="B69" s="501" t="s">
        <v>402</v>
      </c>
      <c r="C69" s="468" t="s">
        <v>307</v>
      </c>
      <c r="D69" s="468" t="s">
        <v>367</v>
      </c>
      <c r="E69" s="468" t="s">
        <v>82</v>
      </c>
      <c r="F69" s="468" t="s">
        <v>82</v>
      </c>
      <c r="G69" s="512">
        <v>81</v>
      </c>
      <c r="H69" s="512">
        <v>78</v>
      </c>
      <c r="I69" s="512">
        <v>82</v>
      </c>
      <c r="J69" s="512">
        <v>82</v>
      </c>
      <c r="K69" s="512">
        <v>85</v>
      </c>
      <c r="L69" s="517" t="s">
        <v>230</v>
      </c>
      <c r="M69" s="518" t="s">
        <v>230</v>
      </c>
      <c r="N69" s="514">
        <v>81.81</v>
      </c>
      <c r="P69" s="507"/>
    </row>
    <row r="70" spans="1:16" ht="19.95" customHeight="1">
      <c r="B70" s="501"/>
      <c r="C70" s="468" t="s">
        <v>330</v>
      </c>
      <c r="D70" s="468" t="s">
        <v>367</v>
      </c>
      <c r="E70" s="468" t="s">
        <v>82</v>
      </c>
      <c r="F70" s="468" t="s">
        <v>82</v>
      </c>
      <c r="G70" s="512">
        <v>213</v>
      </c>
      <c r="H70" s="512">
        <v>213</v>
      </c>
      <c r="I70" s="512">
        <v>213</v>
      </c>
      <c r="J70" s="512">
        <v>213</v>
      </c>
      <c r="K70" s="512">
        <v>213</v>
      </c>
      <c r="L70" s="517" t="s">
        <v>230</v>
      </c>
      <c r="M70" s="518" t="s">
        <v>230</v>
      </c>
      <c r="N70" s="514">
        <v>213</v>
      </c>
      <c r="P70" s="507"/>
    </row>
    <row r="71" spans="1:16" ht="19.95" customHeight="1">
      <c r="B71" s="501"/>
      <c r="C71" s="468" t="s">
        <v>374</v>
      </c>
      <c r="D71" s="468" t="s">
        <v>367</v>
      </c>
      <c r="E71" s="468" t="s">
        <v>82</v>
      </c>
      <c r="F71" s="468" t="s">
        <v>82</v>
      </c>
      <c r="G71" s="512">
        <v>61.6</v>
      </c>
      <c r="H71" s="512">
        <v>61.6</v>
      </c>
      <c r="I71" s="512">
        <v>61.6</v>
      </c>
      <c r="J71" s="512">
        <v>61.6</v>
      </c>
      <c r="K71" s="512">
        <v>61.6</v>
      </c>
      <c r="L71" s="517" t="s">
        <v>230</v>
      </c>
      <c r="M71" s="518" t="s">
        <v>230</v>
      </c>
      <c r="N71" s="514">
        <v>61.6</v>
      </c>
      <c r="P71" s="507"/>
    </row>
    <row r="72" spans="1:16" ht="19.95" customHeight="1">
      <c r="B72" s="508" t="s">
        <v>403</v>
      </c>
      <c r="C72" s="468" t="s">
        <v>307</v>
      </c>
      <c r="D72" s="468" t="s">
        <v>367</v>
      </c>
      <c r="E72" s="468" t="s">
        <v>82</v>
      </c>
      <c r="F72" s="468" t="s">
        <v>82</v>
      </c>
      <c r="G72" s="512">
        <v>136</v>
      </c>
      <c r="H72" s="512">
        <v>142</v>
      </c>
      <c r="I72" s="512">
        <v>138</v>
      </c>
      <c r="J72" s="512">
        <v>143</v>
      </c>
      <c r="K72" s="512">
        <v>110</v>
      </c>
      <c r="L72" s="517" t="s">
        <v>230</v>
      </c>
      <c r="M72" s="518" t="s">
        <v>230</v>
      </c>
      <c r="N72" s="514">
        <v>133.32</v>
      </c>
      <c r="P72" s="507"/>
    </row>
    <row r="73" spans="1:16" ht="19.95" customHeight="1">
      <c r="B73" s="501"/>
      <c r="C73" s="468" t="s">
        <v>390</v>
      </c>
      <c r="D73" s="468" t="s">
        <v>367</v>
      </c>
      <c r="E73" s="468" t="s">
        <v>82</v>
      </c>
      <c r="F73" s="468" t="s">
        <v>82</v>
      </c>
      <c r="G73" s="512">
        <v>50</v>
      </c>
      <c r="H73" s="512">
        <v>50</v>
      </c>
      <c r="I73" s="512">
        <v>50</v>
      </c>
      <c r="J73" s="512">
        <v>50</v>
      </c>
      <c r="K73" s="512">
        <v>50</v>
      </c>
      <c r="L73" s="517" t="s">
        <v>230</v>
      </c>
      <c r="M73" s="518" t="s">
        <v>230</v>
      </c>
      <c r="N73" s="514">
        <v>50</v>
      </c>
      <c r="P73" s="507"/>
    </row>
    <row r="74" spans="1:16" ht="19.95" customHeight="1">
      <c r="B74" s="508" t="s">
        <v>404</v>
      </c>
      <c r="C74" s="521" t="s">
        <v>310</v>
      </c>
      <c r="D74" s="521" t="s">
        <v>405</v>
      </c>
      <c r="E74" s="468" t="s">
        <v>82</v>
      </c>
      <c r="F74" s="468" t="s">
        <v>82</v>
      </c>
      <c r="G74" s="411">
        <v>330.79</v>
      </c>
      <c r="H74" s="411">
        <v>365.4</v>
      </c>
      <c r="I74" s="411">
        <v>337.46</v>
      </c>
      <c r="J74" s="411">
        <v>328</v>
      </c>
      <c r="K74" s="411">
        <v>308.67</v>
      </c>
      <c r="L74" s="412">
        <v>332</v>
      </c>
      <c r="M74" s="522" t="s">
        <v>230</v>
      </c>
      <c r="N74" s="510">
        <v>333.22</v>
      </c>
      <c r="P74" s="507"/>
    </row>
    <row r="75" spans="1:16" ht="19.95" customHeight="1">
      <c r="B75" s="501"/>
      <c r="C75" s="468" t="s">
        <v>347</v>
      </c>
      <c r="D75" s="468" t="s">
        <v>405</v>
      </c>
      <c r="E75" s="468" t="s">
        <v>82</v>
      </c>
      <c r="F75" s="468" t="s">
        <v>82</v>
      </c>
      <c r="G75" s="411">
        <v>280</v>
      </c>
      <c r="H75" s="411">
        <v>289</v>
      </c>
      <c r="I75" s="411">
        <v>301</v>
      </c>
      <c r="J75" s="411">
        <v>292</v>
      </c>
      <c r="K75" s="411">
        <v>258</v>
      </c>
      <c r="L75" s="412">
        <v>224</v>
      </c>
      <c r="M75" s="522" t="s">
        <v>230</v>
      </c>
      <c r="N75" s="510">
        <v>271.32</v>
      </c>
      <c r="P75" s="507"/>
    </row>
    <row r="76" spans="1:16" ht="19.95" customHeight="1">
      <c r="B76" s="501"/>
      <c r="C76" s="468" t="s">
        <v>306</v>
      </c>
      <c r="D76" s="468" t="s">
        <v>405</v>
      </c>
      <c r="E76" s="468" t="s">
        <v>82</v>
      </c>
      <c r="F76" s="468" t="s">
        <v>82</v>
      </c>
      <c r="G76" s="411">
        <v>350</v>
      </c>
      <c r="H76" s="411">
        <v>350</v>
      </c>
      <c r="I76" s="411">
        <v>350</v>
      </c>
      <c r="J76" s="411">
        <v>350</v>
      </c>
      <c r="K76" s="411">
        <v>350</v>
      </c>
      <c r="L76" s="412" t="s">
        <v>230</v>
      </c>
      <c r="M76" s="522" t="s">
        <v>230</v>
      </c>
      <c r="N76" s="510">
        <v>350</v>
      </c>
      <c r="P76" s="507"/>
    </row>
    <row r="77" spans="1:16" s="515" customFormat="1" ht="19.95" customHeight="1">
      <c r="A77" s="511"/>
      <c r="B77" s="501"/>
      <c r="C77" s="468" t="s">
        <v>326</v>
      </c>
      <c r="D77" s="468" t="s">
        <v>367</v>
      </c>
      <c r="E77" s="468" t="s">
        <v>82</v>
      </c>
      <c r="F77" s="468" t="s">
        <v>82</v>
      </c>
      <c r="G77" s="512">
        <v>488.5</v>
      </c>
      <c r="H77" s="512">
        <v>488.5</v>
      </c>
      <c r="I77" s="512">
        <v>488.5</v>
      </c>
      <c r="J77" s="512">
        <v>488.5</v>
      </c>
      <c r="K77" s="512">
        <v>488.5</v>
      </c>
      <c r="L77" s="512" t="s">
        <v>230</v>
      </c>
      <c r="M77" s="513" t="s">
        <v>230</v>
      </c>
      <c r="N77" s="514">
        <v>488.5</v>
      </c>
      <c r="P77" s="516"/>
    </row>
    <row r="78" spans="1:16" ht="19.95" customHeight="1">
      <c r="B78" s="508" t="s">
        <v>406</v>
      </c>
      <c r="C78" s="468" t="s">
        <v>307</v>
      </c>
      <c r="D78" s="468" t="s">
        <v>407</v>
      </c>
      <c r="E78" s="468" t="s">
        <v>294</v>
      </c>
      <c r="F78" s="468" t="s">
        <v>82</v>
      </c>
      <c r="G78" s="411">
        <v>128</v>
      </c>
      <c r="H78" s="411">
        <v>99</v>
      </c>
      <c r="I78" s="411">
        <v>99</v>
      </c>
      <c r="J78" s="411">
        <v>112</v>
      </c>
      <c r="K78" s="411">
        <v>98</v>
      </c>
      <c r="L78" s="412" t="s">
        <v>230</v>
      </c>
      <c r="M78" s="522" t="s">
        <v>230</v>
      </c>
      <c r="N78" s="510">
        <v>106.91</v>
      </c>
      <c r="P78" s="507"/>
    </row>
    <row r="79" spans="1:16" ht="19.95" customHeight="1">
      <c r="B79" s="501"/>
      <c r="C79" s="468" t="s">
        <v>307</v>
      </c>
      <c r="D79" s="468" t="s">
        <v>408</v>
      </c>
      <c r="E79" s="468" t="s">
        <v>294</v>
      </c>
      <c r="F79" s="468" t="s">
        <v>409</v>
      </c>
      <c r="G79" s="411">
        <v>105</v>
      </c>
      <c r="H79" s="411">
        <v>118</v>
      </c>
      <c r="I79" s="411">
        <v>115</v>
      </c>
      <c r="J79" s="411">
        <v>107</v>
      </c>
      <c r="K79" s="411">
        <v>101</v>
      </c>
      <c r="L79" s="412" t="s">
        <v>230</v>
      </c>
      <c r="M79" s="522" t="s">
        <v>230</v>
      </c>
      <c r="N79" s="510">
        <v>109.13</v>
      </c>
      <c r="P79" s="507"/>
    </row>
    <row r="80" spans="1:16" ht="19.95" customHeight="1">
      <c r="B80" s="501"/>
      <c r="C80" s="468" t="s">
        <v>307</v>
      </c>
      <c r="D80" s="468" t="s">
        <v>410</v>
      </c>
      <c r="E80" s="468" t="s">
        <v>294</v>
      </c>
      <c r="F80" s="468" t="s">
        <v>409</v>
      </c>
      <c r="G80" s="411">
        <v>112</v>
      </c>
      <c r="H80" s="411">
        <v>128</v>
      </c>
      <c r="I80" s="411">
        <v>126</v>
      </c>
      <c r="J80" s="411">
        <v>131</v>
      </c>
      <c r="K80" s="411">
        <v>110</v>
      </c>
      <c r="L80" s="412" t="s">
        <v>230</v>
      </c>
      <c r="M80" s="522" t="s">
        <v>230</v>
      </c>
      <c r="N80" s="510">
        <v>121.31</v>
      </c>
      <c r="P80" s="507"/>
    </row>
    <row r="81" spans="1:16" s="515" customFormat="1" ht="19.95" customHeight="1">
      <c r="A81" s="511"/>
      <c r="B81" s="501"/>
      <c r="C81" s="468" t="s">
        <v>326</v>
      </c>
      <c r="D81" s="468" t="s">
        <v>367</v>
      </c>
      <c r="E81" s="468" t="s">
        <v>294</v>
      </c>
      <c r="F81" s="468" t="s">
        <v>409</v>
      </c>
      <c r="G81" s="411">
        <v>79.47</v>
      </c>
      <c r="H81" s="411">
        <v>79.47</v>
      </c>
      <c r="I81" s="411">
        <v>79.47</v>
      </c>
      <c r="J81" s="411">
        <v>79.47</v>
      </c>
      <c r="K81" s="411">
        <v>79.47</v>
      </c>
      <c r="L81" s="411" t="s">
        <v>230</v>
      </c>
      <c r="M81" s="509" t="s">
        <v>230</v>
      </c>
      <c r="N81" s="510">
        <v>79.47</v>
      </c>
      <c r="P81" s="516"/>
    </row>
    <row r="82" spans="1:16" s="515" customFormat="1" ht="19.95" customHeight="1">
      <c r="A82" s="511"/>
      <c r="B82" s="501"/>
      <c r="C82" s="468" t="s">
        <v>330</v>
      </c>
      <c r="D82" s="468" t="s">
        <v>367</v>
      </c>
      <c r="E82" s="468" t="s">
        <v>294</v>
      </c>
      <c r="F82" s="468" t="s">
        <v>409</v>
      </c>
      <c r="G82" s="411">
        <v>178</v>
      </c>
      <c r="H82" s="411">
        <v>178</v>
      </c>
      <c r="I82" s="411">
        <v>178</v>
      </c>
      <c r="J82" s="411">
        <v>178</v>
      </c>
      <c r="K82" s="411">
        <v>178</v>
      </c>
      <c r="L82" s="411" t="s">
        <v>230</v>
      </c>
      <c r="M82" s="509" t="s">
        <v>230</v>
      </c>
      <c r="N82" s="510">
        <v>178</v>
      </c>
      <c r="P82" s="516"/>
    </row>
    <row r="83" spans="1:16" s="515" customFormat="1" ht="19.95" customHeight="1">
      <c r="A83" s="511"/>
      <c r="B83" s="501"/>
      <c r="C83" s="468" t="s">
        <v>390</v>
      </c>
      <c r="D83" s="468" t="s">
        <v>367</v>
      </c>
      <c r="E83" s="468" t="s">
        <v>294</v>
      </c>
      <c r="F83" s="468" t="s">
        <v>409</v>
      </c>
      <c r="G83" s="411">
        <v>60</v>
      </c>
      <c r="H83" s="411">
        <v>60</v>
      </c>
      <c r="I83" s="411">
        <v>60</v>
      </c>
      <c r="J83" s="411">
        <v>60</v>
      </c>
      <c r="K83" s="411">
        <v>60</v>
      </c>
      <c r="L83" s="411" t="s">
        <v>230</v>
      </c>
      <c r="M83" s="509" t="s">
        <v>230</v>
      </c>
      <c r="N83" s="510">
        <v>60</v>
      </c>
      <c r="P83" s="516"/>
    </row>
    <row r="84" spans="1:16" s="515" customFormat="1" ht="19.95" customHeight="1">
      <c r="A84" s="511"/>
      <c r="B84" s="501"/>
      <c r="C84" s="468" t="s">
        <v>374</v>
      </c>
      <c r="D84" s="468" t="s">
        <v>367</v>
      </c>
      <c r="E84" s="468" t="s">
        <v>294</v>
      </c>
      <c r="F84" s="468" t="s">
        <v>409</v>
      </c>
      <c r="G84" s="411">
        <v>49</v>
      </c>
      <c r="H84" s="411">
        <v>49</v>
      </c>
      <c r="I84" s="411">
        <v>49</v>
      </c>
      <c r="J84" s="411">
        <v>49</v>
      </c>
      <c r="K84" s="411">
        <v>49</v>
      </c>
      <c r="L84" s="411" t="s">
        <v>230</v>
      </c>
      <c r="M84" s="509" t="s">
        <v>230</v>
      </c>
      <c r="N84" s="510">
        <v>49</v>
      </c>
      <c r="P84" s="516"/>
    </row>
    <row r="85" spans="1:16" s="515" customFormat="1" ht="19.95" customHeight="1">
      <c r="A85" s="511"/>
      <c r="B85" s="508" t="s">
        <v>411</v>
      </c>
      <c r="C85" s="519" t="s">
        <v>310</v>
      </c>
      <c r="D85" s="468" t="s">
        <v>412</v>
      </c>
      <c r="E85" s="468" t="s">
        <v>82</v>
      </c>
      <c r="F85" s="468" t="s">
        <v>413</v>
      </c>
      <c r="G85" s="411">
        <v>31.2</v>
      </c>
      <c r="H85" s="411">
        <v>31.06</v>
      </c>
      <c r="I85" s="411">
        <v>30.98</v>
      </c>
      <c r="J85" s="411">
        <v>28.39</v>
      </c>
      <c r="K85" s="411">
        <v>29.91</v>
      </c>
      <c r="L85" s="411">
        <v>31.58</v>
      </c>
      <c r="M85" s="509" t="s">
        <v>230</v>
      </c>
      <c r="N85" s="510">
        <v>30.62</v>
      </c>
      <c r="P85" s="516"/>
    </row>
    <row r="86" spans="1:16" s="515" customFormat="1" ht="19.95" customHeight="1">
      <c r="A86" s="511"/>
      <c r="B86" s="501"/>
      <c r="C86" s="519" t="s">
        <v>347</v>
      </c>
      <c r="D86" s="468" t="s">
        <v>412</v>
      </c>
      <c r="E86" s="468" t="s">
        <v>82</v>
      </c>
      <c r="F86" s="468" t="s">
        <v>413</v>
      </c>
      <c r="G86" s="411">
        <v>59</v>
      </c>
      <c r="H86" s="411">
        <v>56</v>
      </c>
      <c r="I86" s="411">
        <v>58</v>
      </c>
      <c r="J86" s="411">
        <v>56</v>
      </c>
      <c r="K86" s="411">
        <v>59</v>
      </c>
      <c r="L86" s="411">
        <v>52</v>
      </c>
      <c r="M86" s="509" t="s">
        <v>230</v>
      </c>
      <c r="N86" s="510">
        <v>57.04</v>
      </c>
      <c r="P86" s="516"/>
    </row>
    <row r="87" spans="1:16" s="515" customFormat="1" ht="19.95" customHeight="1">
      <c r="A87" s="511"/>
      <c r="B87" s="501"/>
      <c r="C87" s="519" t="s">
        <v>310</v>
      </c>
      <c r="D87" s="468" t="s">
        <v>414</v>
      </c>
      <c r="E87" s="468" t="s">
        <v>82</v>
      </c>
      <c r="F87" s="468" t="s">
        <v>82</v>
      </c>
      <c r="G87" s="411">
        <v>105.46</v>
      </c>
      <c r="H87" s="411">
        <v>101</v>
      </c>
      <c r="I87" s="411">
        <v>109</v>
      </c>
      <c r="J87" s="411">
        <v>112</v>
      </c>
      <c r="K87" s="411">
        <v>106</v>
      </c>
      <c r="L87" s="411">
        <v>108</v>
      </c>
      <c r="M87" s="509" t="s">
        <v>230</v>
      </c>
      <c r="N87" s="510">
        <v>107.57</v>
      </c>
      <c r="P87" s="516"/>
    </row>
    <row r="88" spans="1:16" ht="19.95" customHeight="1">
      <c r="B88" s="501"/>
      <c r="C88" s="468" t="s">
        <v>368</v>
      </c>
      <c r="D88" s="468" t="s">
        <v>414</v>
      </c>
      <c r="E88" s="468" t="s">
        <v>82</v>
      </c>
      <c r="F88" s="468" t="s">
        <v>82</v>
      </c>
      <c r="G88" s="411">
        <v>110</v>
      </c>
      <c r="H88" s="411">
        <v>110</v>
      </c>
      <c r="I88" s="411">
        <v>110</v>
      </c>
      <c r="J88" s="411">
        <v>110</v>
      </c>
      <c r="K88" s="411">
        <v>110</v>
      </c>
      <c r="L88" s="412" t="s">
        <v>230</v>
      </c>
      <c r="M88" s="522" t="s">
        <v>230</v>
      </c>
      <c r="N88" s="510">
        <v>110</v>
      </c>
      <c r="P88" s="507"/>
    </row>
    <row r="89" spans="1:16" s="515" customFormat="1" ht="19.95" customHeight="1">
      <c r="A89" s="511"/>
      <c r="B89" s="501"/>
      <c r="C89" s="468" t="s">
        <v>307</v>
      </c>
      <c r="D89" s="468" t="s">
        <v>414</v>
      </c>
      <c r="E89" s="468" t="s">
        <v>82</v>
      </c>
      <c r="F89" s="468" t="s">
        <v>82</v>
      </c>
      <c r="G89" s="512">
        <v>124</v>
      </c>
      <c r="H89" s="512">
        <v>126</v>
      </c>
      <c r="I89" s="512">
        <v>140</v>
      </c>
      <c r="J89" s="512">
        <v>121</v>
      </c>
      <c r="K89" s="512">
        <v>157</v>
      </c>
      <c r="L89" s="512" t="s">
        <v>230</v>
      </c>
      <c r="M89" s="513" t="s">
        <v>230</v>
      </c>
      <c r="N89" s="514">
        <v>134.16</v>
      </c>
      <c r="P89" s="516"/>
    </row>
    <row r="90" spans="1:16" ht="19.95" customHeight="1">
      <c r="B90" s="508" t="s">
        <v>415</v>
      </c>
      <c r="C90" s="519" t="s">
        <v>310</v>
      </c>
      <c r="D90" s="468" t="s">
        <v>416</v>
      </c>
      <c r="E90" s="468" t="s">
        <v>294</v>
      </c>
      <c r="F90" s="468" t="s">
        <v>417</v>
      </c>
      <c r="G90" s="411">
        <v>112.61</v>
      </c>
      <c r="H90" s="411">
        <v>97.19</v>
      </c>
      <c r="I90" s="411">
        <v>87.44</v>
      </c>
      <c r="J90" s="411">
        <v>81.239999999999995</v>
      </c>
      <c r="K90" s="411">
        <v>79.11</v>
      </c>
      <c r="L90" s="412">
        <v>87</v>
      </c>
      <c r="M90" s="522" t="s">
        <v>230</v>
      </c>
      <c r="N90" s="510">
        <v>90.11</v>
      </c>
      <c r="P90" s="507"/>
    </row>
    <row r="91" spans="1:16" ht="19.95" customHeight="1">
      <c r="B91" s="501"/>
      <c r="C91" s="519" t="s">
        <v>347</v>
      </c>
      <c r="D91" s="468" t="s">
        <v>416</v>
      </c>
      <c r="E91" s="468" t="s">
        <v>294</v>
      </c>
      <c r="F91" s="468" t="s">
        <v>417</v>
      </c>
      <c r="G91" s="411">
        <v>151.80000000000001</v>
      </c>
      <c r="H91" s="411">
        <v>164</v>
      </c>
      <c r="I91" s="411">
        <v>159</v>
      </c>
      <c r="J91" s="411">
        <v>149</v>
      </c>
      <c r="K91" s="411">
        <v>149</v>
      </c>
      <c r="L91" s="412">
        <v>144</v>
      </c>
      <c r="M91" s="522" t="s">
        <v>230</v>
      </c>
      <c r="N91" s="510">
        <v>154.21</v>
      </c>
      <c r="P91" s="507"/>
    </row>
    <row r="92" spans="1:16" ht="19.95" customHeight="1">
      <c r="B92" s="501"/>
      <c r="C92" s="519" t="s">
        <v>310</v>
      </c>
      <c r="D92" s="468" t="s">
        <v>418</v>
      </c>
      <c r="E92" s="468" t="s">
        <v>294</v>
      </c>
      <c r="F92" s="468" t="s">
        <v>417</v>
      </c>
      <c r="G92" s="411">
        <v>113</v>
      </c>
      <c r="H92" s="411">
        <v>112.5</v>
      </c>
      <c r="I92" s="411">
        <v>109.5</v>
      </c>
      <c r="J92" s="411">
        <v>107</v>
      </c>
      <c r="K92" s="411">
        <v>113</v>
      </c>
      <c r="L92" s="412">
        <v>109</v>
      </c>
      <c r="M92" s="522" t="s">
        <v>230</v>
      </c>
      <c r="N92" s="510">
        <v>110.57</v>
      </c>
      <c r="P92" s="507"/>
    </row>
    <row r="93" spans="1:16" ht="19.95" customHeight="1">
      <c r="B93" s="501"/>
      <c r="C93" s="519" t="s">
        <v>310</v>
      </c>
      <c r="D93" s="468" t="s">
        <v>419</v>
      </c>
      <c r="E93" s="468" t="s">
        <v>294</v>
      </c>
      <c r="F93" s="468" t="s">
        <v>420</v>
      </c>
      <c r="G93" s="411">
        <v>112</v>
      </c>
      <c r="H93" s="411">
        <v>111</v>
      </c>
      <c r="I93" s="411">
        <v>110</v>
      </c>
      <c r="J93" s="411">
        <v>102</v>
      </c>
      <c r="K93" s="411">
        <v>117</v>
      </c>
      <c r="L93" s="412">
        <v>134</v>
      </c>
      <c r="M93" s="522" t="s">
        <v>230</v>
      </c>
      <c r="N93" s="510">
        <v>113.01</v>
      </c>
      <c r="P93" s="507"/>
    </row>
    <row r="94" spans="1:16" ht="19.95" customHeight="1">
      <c r="B94" s="501"/>
      <c r="C94" s="519" t="s">
        <v>370</v>
      </c>
      <c r="D94" s="468" t="s">
        <v>419</v>
      </c>
      <c r="E94" s="468" t="s">
        <v>294</v>
      </c>
      <c r="F94" s="468" t="s">
        <v>420</v>
      </c>
      <c r="G94" s="411">
        <v>146.47</v>
      </c>
      <c r="H94" s="411">
        <v>147.22999999999999</v>
      </c>
      <c r="I94" s="411">
        <v>146.99</v>
      </c>
      <c r="J94" s="411">
        <v>146.76</v>
      </c>
      <c r="K94" s="411">
        <v>146.80000000000001</v>
      </c>
      <c r="L94" s="412" t="s">
        <v>230</v>
      </c>
      <c r="M94" s="522" t="s">
        <v>230</v>
      </c>
      <c r="N94" s="510">
        <v>146.85</v>
      </c>
      <c r="P94" s="507"/>
    </row>
    <row r="95" spans="1:16" s="515" customFormat="1" ht="19.95" customHeight="1">
      <c r="A95" s="511"/>
      <c r="B95" s="501"/>
      <c r="C95" s="519" t="s">
        <v>306</v>
      </c>
      <c r="D95" s="468" t="s">
        <v>419</v>
      </c>
      <c r="E95" s="468" t="s">
        <v>294</v>
      </c>
      <c r="F95" s="468" t="s">
        <v>420</v>
      </c>
      <c r="G95" s="512">
        <v>120</v>
      </c>
      <c r="H95" s="512">
        <v>120</v>
      </c>
      <c r="I95" s="512">
        <v>120</v>
      </c>
      <c r="J95" s="512">
        <v>120</v>
      </c>
      <c r="K95" s="512">
        <v>120</v>
      </c>
      <c r="L95" s="512" t="s">
        <v>230</v>
      </c>
      <c r="M95" s="513" t="s">
        <v>230</v>
      </c>
      <c r="N95" s="514">
        <v>120</v>
      </c>
      <c r="P95" s="516"/>
    </row>
    <row r="96" spans="1:16" s="515" customFormat="1" ht="19.95" customHeight="1">
      <c r="A96" s="511"/>
      <c r="B96" s="508" t="s">
        <v>421</v>
      </c>
      <c r="C96" s="519" t="s">
        <v>395</v>
      </c>
      <c r="D96" s="468" t="s">
        <v>367</v>
      </c>
      <c r="E96" s="468" t="s">
        <v>82</v>
      </c>
      <c r="F96" s="468" t="s">
        <v>82</v>
      </c>
      <c r="G96" s="512">
        <v>120</v>
      </c>
      <c r="H96" s="512">
        <v>120</v>
      </c>
      <c r="I96" s="512">
        <v>120</v>
      </c>
      <c r="J96" s="512">
        <v>120</v>
      </c>
      <c r="K96" s="512">
        <v>120</v>
      </c>
      <c r="L96" s="512" t="s">
        <v>230</v>
      </c>
      <c r="M96" s="513" t="s">
        <v>230</v>
      </c>
      <c r="N96" s="514">
        <v>120</v>
      </c>
      <c r="P96" s="516"/>
    </row>
    <row r="97" spans="1:16" s="515" customFormat="1" ht="19.95" customHeight="1">
      <c r="A97" s="511"/>
      <c r="B97" s="501"/>
      <c r="C97" s="519" t="s">
        <v>341</v>
      </c>
      <c r="D97" s="468" t="s">
        <v>367</v>
      </c>
      <c r="E97" s="468" t="s">
        <v>82</v>
      </c>
      <c r="F97" s="468" t="s">
        <v>82</v>
      </c>
      <c r="G97" s="512">
        <v>101</v>
      </c>
      <c r="H97" s="512">
        <v>101</v>
      </c>
      <c r="I97" s="512">
        <v>101</v>
      </c>
      <c r="J97" s="512">
        <v>101</v>
      </c>
      <c r="K97" s="512">
        <v>101</v>
      </c>
      <c r="L97" s="512" t="s">
        <v>230</v>
      </c>
      <c r="M97" s="513" t="s">
        <v>230</v>
      </c>
      <c r="N97" s="514">
        <v>101</v>
      </c>
      <c r="P97" s="516"/>
    </row>
    <row r="98" spans="1:16" s="515" customFormat="1" ht="19.95" customHeight="1">
      <c r="A98" s="511"/>
      <c r="B98" s="501"/>
      <c r="C98" s="468" t="s">
        <v>330</v>
      </c>
      <c r="D98" s="468" t="s">
        <v>367</v>
      </c>
      <c r="E98" s="468" t="s">
        <v>82</v>
      </c>
      <c r="F98" s="468" t="s">
        <v>82</v>
      </c>
      <c r="G98" s="411">
        <v>125</v>
      </c>
      <c r="H98" s="411">
        <v>125</v>
      </c>
      <c r="I98" s="411">
        <v>125</v>
      </c>
      <c r="J98" s="411">
        <v>125</v>
      </c>
      <c r="K98" s="411">
        <v>125</v>
      </c>
      <c r="L98" s="411" t="s">
        <v>230</v>
      </c>
      <c r="M98" s="509" t="s">
        <v>230</v>
      </c>
      <c r="N98" s="510">
        <v>125</v>
      </c>
      <c r="P98" s="516"/>
    </row>
    <row r="99" spans="1:16" s="515" customFormat="1" ht="19.95" customHeight="1">
      <c r="A99" s="511"/>
      <c r="B99" s="501"/>
      <c r="C99" s="519" t="s">
        <v>401</v>
      </c>
      <c r="D99" s="468" t="s">
        <v>367</v>
      </c>
      <c r="E99" s="468" t="s">
        <v>82</v>
      </c>
      <c r="F99" s="468" t="s">
        <v>82</v>
      </c>
      <c r="G99" s="411">
        <v>152.30000000000001</v>
      </c>
      <c r="H99" s="411">
        <v>152.30000000000001</v>
      </c>
      <c r="I99" s="411">
        <v>152.30000000000001</v>
      </c>
      <c r="J99" s="411">
        <v>152.30000000000001</v>
      </c>
      <c r="K99" s="411">
        <v>152.30000000000001</v>
      </c>
      <c r="L99" s="411" t="s">
        <v>230</v>
      </c>
      <c r="M99" s="509" t="s">
        <v>230</v>
      </c>
      <c r="N99" s="510">
        <v>152.30000000000001</v>
      </c>
      <c r="P99" s="516"/>
    </row>
    <row r="100" spans="1:16" s="515" customFormat="1" ht="19.95" customHeight="1">
      <c r="A100" s="511"/>
      <c r="B100" s="501"/>
      <c r="C100" s="468" t="s">
        <v>390</v>
      </c>
      <c r="D100" s="468" t="s">
        <v>367</v>
      </c>
      <c r="E100" s="468" t="s">
        <v>82</v>
      </c>
      <c r="F100" s="468" t="s">
        <v>82</v>
      </c>
      <c r="G100" s="411">
        <v>105</v>
      </c>
      <c r="H100" s="411">
        <v>105</v>
      </c>
      <c r="I100" s="411">
        <v>105</v>
      </c>
      <c r="J100" s="411">
        <v>105</v>
      </c>
      <c r="K100" s="411">
        <v>105</v>
      </c>
      <c r="L100" s="411" t="s">
        <v>230</v>
      </c>
      <c r="M100" s="509" t="s">
        <v>230</v>
      </c>
      <c r="N100" s="510">
        <v>105</v>
      </c>
      <c r="P100" s="516"/>
    </row>
    <row r="101" spans="1:16" ht="19.95" customHeight="1">
      <c r="B101" s="508" t="s">
        <v>422</v>
      </c>
      <c r="C101" s="468" t="s">
        <v>310</v>
      </c>
      <c r="D101" s="468" t="s">
        <v>423</v>
      </c>
      <c r="E101" s="468" t="s">
        <v>294</v>
      </c>
      <c r="F101" s="468" t="s">
        <v>82</v>
      </c>
      <c r="G101" s="411" t="s">
        <v>230</v>
      </c>
      <c r="H101" s="411">
        <v>148</v>
      </c>
      <c r="I101" s="411">
        <v>146</v>
      </c>
      <c r="J101" s="411">
        <v>145</v>
      </c>
      <c r="K101" s="411">
        <v>148</v>
      </c>
      <c r="L101" s="411">
        <v>153</v>
      </c>
      <c r="M101" s="509" t="s">
        <v>230</v>
      </c>
      <c r="N101" s="510">
        <v>148.18</v>
      </c>
      <c r="P101" s="507"/>
    </row>
    <row r="102" spans="1:16" ht="19.95" customHeight="1">
      <c r="B102" s="501"/>
      <c r="C102" s="468" t="s">
        <v>347</v>
      </c>
      <c r="D102" s="468" t="s">
        <v>423</v>
      </c>
      <c r="E102" s="468" t="s">
        <v>294</v>
      </c>
      <c r="F102" s="468" t="s">
        <v>82</v>
      </c>
      <c r="G102" s="411">
        <v>157.63999999999999</v>
      </c>
      <c r="H102" s="411">
        <v>157.63999999999999</v>
      </c>
      <c r="I102" s="411">
        <v>157.63999999999999</v>
      </c>
      <c r="J102" s="411">
        <v>157.63999999999999</v>
      </c>
      <c r="K102" s="411">
        <v>157.63999999999999</v>
      </c>
      <c r="L102" s="411" t="s">
        <v>230</v>
      </c>
      <c r="M102" s="509" t="s">
        <v>230</v>
      </c>
      <c r="N102" s="510">
        <v>157.63999999999999</v>
      </c>
      <c r="P102" s="507"/>
    </row>
    <row r="103" spans="1:16" ht="19.95" customHeight="1">
      <c r="B103" s="501"/>
      <c r="C103" s="468" t="s">
        <v>306</v>
      </c>
      <c r="D103" s="468" t="s">
        <v>423</v>
      </c>
      <c r="E103" s="468" t="s">
        <v>294</v>
      </c>
      <c r="F103" s="468" t="s">
        <v>82</v>
      </c>
      <c r="G103" s="411">
        <v>238.61</v>
      </c>
      <c r="H103" s="411">
        <v>238.61</v>
      </c>
      <c r="I103" s="411">
        <v>238.61</v>
      </c>
      <c r="J103" s="411">
        <v>238.61</v>
      </c>
      <c r="K103" s="411">
        <v>238.61</v>
      </c>
      <c r="L103" s="411" t="s">
        <v>230</v>
      </c>
      <c r="M103" s="509" t="s">
        <v>230</v>
      </c>
      <c r="N103" s="510">
        <v>238.61</v>
      </c>
      <c r="P103" s="507"/>
    </row>
    <row r="104" spans="1:16" ht="19.95" customHeight="1">
      <c r="B104" s="501"/>
      <c r="C104" s="468" t="s">
        <v>307</v>
      </c>
      <c r="D104" s="468" t="s">
        <v>423</v>
      </c>
      <c r="E104" s="468" t="s">
        <v>294</v>
      </c>
      <c r="F104" s="468" t="s">
        <v>82</v>
      </c>
      <c r="G104" s="411">
        <v>200</v>
      </c>
      <c r="H104" s="411">
        <v>215</v>
      </c>
      <c r="I104" s="411">
        <v>235</v>
      </c>
      <c r="J104" s="411">
        <v>225</v>
      </c>
      <c r="K104" s="411">
        <v>220</v>
      </c>
      <c r="L104" s="411" t="s">
        <v>230</v>
      </c>
      <c r="M104" s="509" t="s">
        <v>230</v>
      </c>
      <c r="N104" s="510">
        <v>219.71</v>
      </c>
      <c r="P104" s="507"/>
    </row>
    <row r="105" spans="1:16" ht="19.95" customHeight="1">
      <c r="B105" s="501"/>
      <c r="C105" s="468" t="s">
        <v>310</v>
      </c>
      <c r="D105" s="468" t="s">
        <v>424</v>
      </c>
      <c r="E105" s="468" t="s">
        <v>294</v>
      </c>
      <c r="F105" s="468" t="s">
        <v>82</v>
      </c>
      <c r="G105" s="411" t="s">
        <v>230</v>
      </c>
      <c r="H105" s="411">
        <v>68.180000000000007</v>
      </c>
      <c r="I105" s="411">
        <v>60</v>
      </c>
      <c r="J105" s="411">
        <v>58.18</v>
      </c>
      <c r="K105" s="411">
        <v>55.46</v>
      </c>
      <c r="L105" s="411">
        <v>60.91</v>
      </c>
      <c r="M105" s="509" t="s">
        <v>230</v>
      </c>
      <c r="N105" s="510">
        <v>61.67</v>
      </c>
      <c r="P105" s="507"/>
    </row>
    <row r="106" spans="1:16" ht="19.95" customHeight="1">
      <c r="B106" s="501"/>
      <c r="C106" s="468" t="s">
        <v>395</v>
      </c>
      <c r="D106" s="468" t="s">
        <v>424</v>
      </c>
      <c r="E106" s="468" t="s">
        <v>294</v>
      </c>
      <c r="F106" s="468" t="s">
        <v>82</v>
      </c>
      <c r="G106" s="411">
        <v>115</v>
      </c>
      <c r="H106" s="411">
        <v>115</v>
      </c>
      <c r="I106" s="411">
        <v>115</v>
      </c>
      <c r="J106" s="411">
        <v>115</v>
      </c>
      <c r="K106" s="411">
        <v>115</v>
      </c>
      <c r="L106" s="411" t="s">
        <v>230</v>
      </c>
      <c r="M106" s="509" t="s">
        <v>230</v>
      </c>
      <c r="N106" s="510">
        <v>115</v>
      </c>
      <c r="P106" s="507"/>
    </row>
    <row r="107" spans="1:16" ht="19.95" customHeight="1">
      <c r="B107" s="501"/>
      <c r="C107" s="468" t="s">
        <v>310</v>
      </c>
      <c r="D107" s="468" t="s">
        <v>425</v>
      </c>
      <c r="E107" s="468" t="s">
        <v>294</v>
      </c>
      <c r="F107" s="521" t="s">
        <v>426</v>
      </c>
      <c r="G107" s="411">
        <v>80</v>
      </c>
      <c r="H107" s="411">
        <v>88.14</v>
      </c>
      <c r="I107" s="411">
        <v>77.709999999999994</v>
      </c>
      <c r="J107" s="411">
        <v>76.209999999999994</v>
      </c>
      <c r="K107" s="411">
        <v>71.290000000000006</v>
      </c>
      <c r="L107" s="411">
        <v>77.650000000000006</v>
      </c>
      <c r="M107" s="509" t="s">
        <v>230</v>
      </c>
      <c r="N107" s="510">
        <v>80.02</v>
      </c>
      <c r="P107" s="507"/>
    </row>
    <row r="108" spans="1:16" ht="19.95" customHeight="1">
      <c r="B108" s="501"/>
      <c r="C108" s="519" t="s">
        <v>370</v>
      </c>
      <c r="D108" s="468" t="s">
        <v>425</v>
      </c>
      <c r="E108" s="468" t="s">
        <v>294</v>
      </c>
      <c r="F108" s="521" t="s">
        <v>426</v>
      </c>
      <c r="G108" s="411">
        <v>114.82</v>
      </c>
      <c r="H108" s="411">
        <v>114.58</v>
      </c>
      <c r="I108" s="411">
        <v>113.61</v>
      </c>
      <c r="J108" s="411">
        <v>113.38</v>
      </c>
      <c r="K108" s="411">
        <v>113.2</v>
      </c>
      <c r="L108" s="411" t="s">
        <v>230</v>
      </c>
      <c r="M108" s="509" t="s">
        <v>230</v>
      </c>
      <c r="N108" s="510">
        <v>113.92</v>
      </c>
      <c r="P108" s="507"/>
    </row>
    <row r="109" spans="1:16" ht="19.95" customHeight="1">
      <c r="B109" s="501"/>
      <c r="C109" s="519" t="s">
        <v>347</v>
      </c>
      <c r="D109" s="468" t="s">
        <v>425</v>
      </c>
      <c r="E109" s="468" t="s">
        <v>294</v>
      </c>
      <c r="F109" s="521" t="s">
        <v>426</v>
      </c>
      <c r="G109" s="411">
        <v>125</v>
      </c>
      <c r="H109" s="411">
        <v>125</v>
      </c>
      <c r="I109" s="411">
        <v>125</v>
      </c>
      <c r="J109" s="411">
        <v>125</v>
      </c>
      <c r="K109" s="411">
        <v>125</v>
      </c>
      <c r="L109" s="411" t="s">
        <v>230</v>
      </c>
      <c r="M109" s="509" t="s">
        <v>230</v>
      </c>
      <c r="N109" s="510">
        <v>125</v>
      </c>
      <c r="P109" s="507"/>
    </row>
    <row r="110" spans="1:16" ht="19.95" customHeight="1">
      <c r="B110" s="501"/>
      <c r="C110" s="519" t="s">
        <v>306</v>
      </c>
      <c r="D110" s="468" t="s">
        <v>425</v>
      </c>
      <c r="E110" s="468" t="s">
        <v>294</v>
      </c>
      <c r="F110" s="521" t="s">
        <v>426</v>
      </c>
      <c r="G110" s="411">
        <v>95</v>
      </c>
      <c r="H110" s="411">
        <v>95</v>
      </c>
      <c r="I110" s="411">
        <v>95</v>
      </c>
      <c r="J110" s="411">
        <v>95</v>
      </c>
      <c r="K110" s="411">
        <v>95</v>
      </c>
      <c r="L110" s="411" t="s">
        <v>230</v>
      </c>
      <c r="M110" s="509" t="s">
        <v>230</v>
      </c>
      <c r="N110" s="510">
        <v>95</v>
      </c>
      <c r="P110" s="507"/>
    </row>
    <row r="111" spans="1:16" s="525" customFormat="1" ht="19.95" customHeight="1">
      <c r="A111" s="523"/>
      <c r="B111" s="524"/>
      <c r="C111" s="521" t="s">
        <v>307</v>
      </c>
      <c r="D111" s="521" t="s">
        <v>425</v>
      </c>
      <c r="E111" s="521" t="s">
        <v>294</v>
      </c>
      <c r="F111" s="521" t="s">
        <v>426</v>
      </c>
      <c r="G111" s="512">
        <v>65</v>
      </c>
      <c r="H111" s="512">
        <v>68</v>
      </c>
      <c r="I111" s="512">
        <v>62</v>
      </c>
      <c r="J111" s="512">
        <v>70</v>
      </c>
      <c r="K111" s="512">
        <v>65</v>
      </c>
      <c r="L111" s="512" t="s">
        <v>230</v>
      </c>
      <c r="M111" s="513" t="s">
        <v>230</v>
      </c>
      <c r="N111" s="514">
        <v>66.05</v>
      </c>
      <c r="P111" s="526"/>
    </row>
    <row r="112" spans="1:16" s="525" customFormat="1" ht="19.95" customHeight="1">
      <c r="A112" s="523"/>
      <c r="B112" s="501" t="s">
        <v>427</v>
      </c>
      <c r="C112" s="468" t="s">
        <v>428</v>
      </c>
      <c r="D112" s="468" t="s">
        <v>367</v>
      </c>
      <c r="E112" s="468" t="s">
        <v>82</v>
      </c>
      <c r="F112" s="468" t="s">
        <v>82</v>
      </c>
      <c r="G112" s="512">
        <v>81.7</v>
      </c>
      <c r="H112" s="512">
        <v>81.7</v>
      </c>
      <c r="I112" s="512">
        <v>81.7</v>
      </c>
      <c r="J112" s="512">
        <v>81.7</v>
      </c>
      <c r="K112" s="512">
        <v>81.7</v>
      </c>
      <c r="L112" s="512" t="s">
        <v>230</v>
      </c>
      <c r="M112" s="513" t="s">
        <v>230</v>
      </c>
      <c r="N112" s="514">
        <v>81.7</v>
      </c>
      <c r="P112" s="526"/>
    </row>
    <row r="113" spans="1:16" s="525" customFormat="1" ht="19.95" customHeight="1">
      <c r="A113" s="523"/>
      <c r="B113" s="501"/>
      <c r="C113" s="468" t="s">
        <v>390</v>
      </c>
      <c r="D113" s="468" t="s">
        <v>367</v>
      </c>
      <c r="E113" s="468" t="s">
        <v>82</v>
      </c>
      <c r="F113" s="468" t="s">
        <v>82</v>
      </c>
      <c r="G113" s="512">
        <v>46</v>
      </c>
      <c r="H113" s="512">
        <v>46</v>
      </c>
      <c r="I113" s="512">
        <v>46</v>
      </c>
      <c r="J113" s="512">
        <v>46</v>
      </c>
      <c r="K113" s="512">
        <v>46</v>
      </c>
      <c r="L113" s="512" t="s">
        <v>230</v>
      </c>
      <c r="M113" s="513" t="s">
        <v>230</v>
      </c>
      <c r="N113" s="514">
        <v>46</v>
      </c>
      <c r="P113" s="526"/>
    </row>
    <row r="114" spans="1:16" s="515" customFormat="1" ht="19.95" customHeight="1">
      <c r="A114" s="511"/>
      <c r="B114" s="501"/>
      <c r="C114" s="468" t="s">
        <v>374</v>
      </c>
      <c r="D114" s="468" t="s">
        <v>367</v>
      </c>
      <c r="E114" s="468" t="s">
        <v>82</v>
      </c>
      <c r="F114" s="468" t="s">
        <v>82</v>
      </c>
      <c r="G114" s="411">
        <v>47.8</v>
      </c>
      <c r="H114" s="411">
        <v>47.8</v>
      </c>
      <c r="I114" s="411">
        <v>47.8</v>
      </c>
      <c r="J114" s="411">
        <v>47.8</v>
      </c>
      <c r="K114" s="411">
        <v>47.8</v>
      </c>
      <c r="L114" s="411" t="s">
        <v>230</v>
      </c>
      <c r="M114" s="509" t="s">
        <v>230</v>
      </c>
      <c r="N114" s="510">
        <v>47.8</v>
      </c>
      <c r="P114" s="516"/>
    </row>
    <row r="115" spans="1:16" ht="19.95" customHeight="1" thickBot="1">
      <c r="B115" s="494"/>
      <c r="C115" s="475" t="s">
        <v>429</v>
      </c>
      <c r="D115" s="421" t="s">
        <v>367</v>
      </c>
      <c r="E115" s="421" t="s">
        <v>82</v>
      </c>
      <c r="F115" s="421" t="s">
        <v>82</v>
      </c>
      <c r="G115" s="423">
        <v>43</v>
      </c>
      <c r="H115" s="423">
        <v>43</v>
      </c>
      <c r="I115" s="423">
        <v>43</v>
      </c>
      <c r="J115" s="423">
        <v>43</v>
      </c>
      <c r="K115" s="423">
        <v>43</v>
      </c>
      <c r="L115" s="423" t="s">
        <v>230</v>
      </c>
      <c r="M115" s="424" t="s">
        <v>230</v>
      </c>
      <c r="N115" s="425">
        <v>43</v>
      </c>
      <c r="P115" s="507"/>
    </row>
    <row r="116" spans="1:16" ht="16.350000000000001" customHeight="1">
      <c r="N116" s="109" t="s">
        <v>70</v>
      </c>
    </row>
    <row r="117" spans="1:16" ht="16.350000000000001" customHeight="1">
      <c r="M117" s="527"/>
      <c r="N117" s="338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C4C5A-8A89-4497-B6AD-F0348343B365}">
  <sheetPr>
    <pageSetUpPr fitToPage="1"/>
  </sheetPr>
  <dimension ref="A2:I38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528" customWidth="1"/>
    <col min="2" max="2" width="36.33203125" style="497" bestFit="1" customWidth="1"/>
    <col min="3" max="3" width="12.6640625" style="497" customWidth="1"/>
    <col min="4" max="4" width="31.33203125" style="497" bestFit="1" customWidth="1"/>
    <col min="5" max="5" width="7.6640625" style="497" customWidth="1"/>
    <col min="6" max="6" width="21.6640625" style="497" customWidth="1"/>
    <col min="7" max="7" width="52.5546875" style="497" customWidth="1"/>
    <col min="8" max="8" width="3.6640625" style="374" customWidth="1"/>
    <col min="9" max="9" width="9.33203125" style="374" customWidth="1"/>
    <col min="10" max="10" width="12.5546875" style="374"/>
    <col min="11" max="12" width="14.6640625" style="374" bestFit="1" customWidth="1"/>
    <col min="13" max="13" width="12.6640625" style="374" bestFit="1" customWidth="1"/>
    <col min="14" max="16384" width="12.5546875" style="374"/>
  </cols>
  <sheetData>
    <row r="2" spans="1:9">
      <c r="G2" s="377"/>
      <c r="H2" s="378"/>
    </row>
    <row r="3" spans="1:9" ht="8.25" customHeight="1">
      <c r="H3" s="378"/>
    </row>
    <row r="4" spans="1:9" ht="0.75" customHeight="1" thickBot="1">
      <c r="H4" s="378"/>
    </row>
    <row r="5" spans="1:9" ht="26.25" customHeight="1" thickBot="1">
      <c r="B5" s="453" t="s">
        <v>430</v>
      </c>
      <c r="C5" s="454"/>
      <c r="D5" s="454"/>
      <c r="E5" s="454"/>
      <c r="F5" s="454"/>
      <c r="G5" s="455"/>
      <c r="H5" s="380"/>
    </row>
    <row r="6" spans="1:9" ht="15" customHeight="1">
      <c r="B6" s="457"/>
      <c r="C6" s="457"/>
      <c r="D6" s="457"/>
      <c r="E6" s="457"/>
      <c r="F6" s="457"/>
      <c r="G6" s="457"/>
      <c r="H6" s="382"/>
    </row>
    <row r="7" spans="1:9" ht="15" customHeight="1">
      <c r="B7" s="457" t="s">
        <v>354</v>
      </c>
      <c r="C7" s="457"/>
      <c r="D7" s="457"/>
      <c r="E7" s="457"/>
      <c r="F7" s="457"/>
      <c r="G7" s="457"/>
      <c r="H7" s="382"/>
    </row>
    <row r="8" spans="1:9" ht="15" customHeight="1">
      <c r="B8" s="529"/>
      <c r="C8" s="529"/>
      <c r="D8" s="529"/>
      <c r="E8" s="529"/>
      <c r="F8" s="529"/>
      <c r="G8" s="529"/>
      <c r="H8" s="382"/>
    </row>
    <row r="9" spans="1:9" ht="16.5" customHeight="1">
      <c r="B9" s="389" t="s">
        <v>355</v>
      </c>
      <c r="C9" s="389"/>
      <c r="D9" s="389"/>
      <c r="E9" s="389"/>
      <c r="F9" s="389"/>
      <c r="G9" s="389"/>
      <c r="H9" s="382"/>
    </row>
    <row r="10" spans="1:9" ht="12" customHeight="1">
      <c r="B10" s="530"/>
      <c r="C10" s="530"/>
      <c r="D10" s="530"/>
      <c r="E10" s="530"/>
      <c r="F10" s="530"/>
      <c r="G10" s="530"/>
      <c r="H10" s="382"/>
    </row>
    <row r="11" spans="1:9" ht="17.25" customHeight="1">
      <c r="A11" s="460"/>
      <c r="B11" s="461" t="s">
        <v>98</v>
      </c>
      <c r="C11" s="461"/>
      <c r="D11" s="461"/>
      <c r="E11" s="461"/>
      <c r="F11" s="461"/>
      <c r="G11" s="461"/>
      <c r="H11" s="462"/>
    </row>
    <row r="12" spans="1:9" ht="6.75" customHeight="1" thickBot="1">
      <c r="A12" s="460"/>
      <c r="B12" s="530"/>
      <c r="C12" s="530"/>
      <c r="D12" s="530"/>
      <c r="E12" s="530"/>
      <c r="F12" s="530"/>
      <c r="G12" s="530"/>
      <c r="H12" s="462"/>
    </row>
    <row r="13" spans="1:9" ht="16.350000000000001" customHeight="1">
      <c r="A13" s="460"/>
      <c r="B13" s="393" t="s">
        <v>235</v>
      </c>
      <c r="C13" s="394" t="s">
        <v>283</v>
      </c>
      <c r="D13" s="395" t="s">
        <v>284</v>
      </c>
      <c r="E13" s="394" t="s">
        <v>285</v>
      </c>
      <c r="F13" s="395" t="s">
        <v>286</v>
      </c>
      <c r="G13" s="464" t="s">
        <v>356</v>
      </c>
      <c r="H13" s="531"/>
    </row>
    <row r="14" spans="1:9" ht="16.350000000000001" customHeight="1">
      <c r="A14" s="460"/>
      <c r="B14" s="402"/>
      <c r="C14" s="403"/>
      <c r="D14" s="465" t="s">
        <v>289</v>
      </c>
      <c r="E14" s="403"/>
      <c r="F14" s="404"/>
      <c r="G14" s="466" t="s">
        <v>357</v>
      </c>
      <c r="H14" s="532"/>
    </row>
    <row r="15" spans="1:9" ht="30" customHeight="1">
      <c r="A15" s="460"/>
      <c r="B15" s="409" t="s">
        <v>369</v>
      </c>
      <c r="C15" s="410" t="s">
        <v>358</v>
      </c>
      <c r="D15" s="410" t="s">
        <v>371</v>
      </c>
      <c r="E15" s="410" t="s">
        <v>82</v>
      </c>
      <c r="F15" s="410" t="s">
        <v>372</v>
      </c>
      <c r="G15" s="533">
        <v>222.7</v>
      </c>
      <c r="H15" s="534"/>
      <c r="I15" s="535"/>
    </row>
    <row r="16" spans="1:9" ht="30" customHeight="1">
      <c r="A16" s="460"/>
      <c r="B16" s="409"/>
      <c r="C16" s="410" t="s">
        <v>358</v>
      </c>
      <c r="D16" s="410" t="s">
        <v>375</v>
      </c>
      <c r="E16" s="410" t="s">
        <v>82</v>
      </c>
      <c r="F16" s="410" t="s">
        <v>376</v>
      </c>
      <c r="G16" s="533">
        <v>254.6</v>
      </c>
      <c r="H16" s="534"/>
      <c r="I16" s="535"/>
    </row>
    <row r="17" spans="1:9" s="515" customFormat="1" ht="30" customHeight="1">
      <c r="A17" s="536"/>
      <c r="B17" s="537"/>
      <c r="C17" s="410" t="s">
        <v>358</v>
      </c>
      <c r="D17" s="410" t="s">
        <v>378</v>
      </c>
      <c r="E17" s="410" t="s">
        <v>82</v>
      </c>
      <c r="F17" s="410" t="s">
        <v>372</v>
      </c>
      <c r="G17" s="533">
        <v>245.57</v>
      </c>
      <c r="H17" s="538"/>
      <c r="I17" s="539"/>
    </row>
    <row r="18" spans="1:9" s="418" customFormat="1" ht="30" customHeight="1">
      <c r="A18" s="528"/>
      <c r="B18" s="467" t="s">
        <v>382</v>
      </c>
      <c r="C18" s="410" t="s">
        <v>358</v>
      </c>
      <c r="D18" s="410" t="s">
        <v>367</v>
      </c>
      <c r="E18" s="410" t="s">
        <v>82</v>
      </c>
      <c r="F18" s="410" t="s">
        <v>383</v>
      </c>
      <c r="G18" s="533">
        <v>81.13</v>
      </c>
      <c r="H18" s="417"/>
      <c r="I18" s="540"/>
    </row>
    <row r="19" spans="1:9" s="418" customFormat="1" ht="30" customHeight="1">
      <c r="A19" s="528"/>
      <c r="B19" s="467" t="s">
        <v>385</v>
      </c>
      <c r="C19" s="410" t="s">
        <v>358</v>
      </c>
      <c r="D19" s="410" t="s">
        <v>367</v>
      </c>
      <c r="E19" s="410" t="s">
        <v>82</v>
      </c>
      <c r="F19" s="410" t="s">
        <v>431</v>
      </c>
      <c r="G19" s="533">
        <v>60.73</v>
      </c>
      <c r="H19" s="417"/>
      <c r="I19" s="540"/>
    </row>
    <row r="20" spans="1:9" s="418" customFormat="1" ht="30" customHeight="1">
      <c r="A20" s="528"/>
      <c r="B20" s="467" t="s">
        <v>387</v>
      </c>
      <c r="C20" s="410" t="s">
        <v>358</v>
      </c>
      <c r="D20" s="410" t="s">
        <v>367</v>
      </c>
      <c r="E20" s="410" t="s">
        <v>82</v>
      </c>
      <c r="F20" s="410" t="s">
        <v>388</v>
      </c>
      <c r="G20" s="533">
        <v>35.19</v>
      </c>
      <c r="H20" s="417"/>
      <c r="I20" s="540"/>
    </row>
    <row r="21" spans="1:9" s="418" customFormat="1" ht="30" customHeight="1">
      <c r="A21" s="528"/>
      <c r="B21" s="541" t="s">
        <v>391</v>
      </c>
      <c r="C21" s="410" t="s">
        <v>358</v>
      </c>
      <c r="D21" s="410" t="s">
        <v>392</v>
      </c>
      <c r="E21" s="410" t="s">
        <v>82</v>
      </c>
      <c r="F21" s="410" t="s">
        <v>432</v>
      </c>
      <c r="G21" s="542">
        <v>227.62</v>
      </c>
      <c r="H21" s="417"/>
      <c r="I21" s="540"/>
    </row>
    <row r="22" spans="1:9" s="418" customFormat="1" ht="30" customHeight="1">
      <c r="A22" s="528"/>
      <c r="B22" s="467" t="s">
        <v>394</v>
      </c>
      <c r="C22" s="410" t="s">
        <v>358</v>
      </c>
      <c r="D22" s="410" t="s">
        <v>367</v>
      </c>
      <c r="E22" s="410" t="s">
        <v>82</v>
      </c>
      <c r="F22" s="410" t="s">
        <v>396</v>
      </c>
      <c r="G22" s="542">
        <v>91.34</v>
      </c>
      <c r="H22" s="417"/>
      <c r="I22" s="540"/>
    </row>
    <row r="23" spans="1:9" s="418" customFormat="1" ht="30" customHeight="1">
      <c r="A23" s="528"/>
      <c r="B23" s="467" t="s">
        <v>397</v>
      </c>
      <c r="C23" s="410" t="s">
        <v>358</v>
      </c>
      <c r="D23" s="410" t="s">
        <v>367</v>
      </c>
      <c r="E23" s="410" t="s">
        <v>82</v>
      </c>
      <c r="F23" s="410" t="s">
        <v>82</v>
      </c>
      <c r="G23" s="533">
        <v>153.58000000000001</v>
      </c>
      <c r="H23" s="417"/>
      <c r="I23" s="540"/>
    </row>
    <row r="24" spans="1:9" s="418" customFormat="1" ht="30" customHeight="1">
      <c r="A24" s="528"/>
      <c r="B24" s="467" t="s">
        <v>404</v>
      </c>
      <c r="C24" s="410" t="s">
        <v>358</v>
      </c>
      <c r="D24" s="410" t="s">
        <v>367</v>
      </c>
      <c r="E24" s="410" t="s">
        <v>82</v>
      </c>
      <c r="F24" s="410" t="s">
        <v>82</v>
      </c>
      <c r="G24" s="533">
        <v>309.39</v>
      </c>
      <c r="H24" s="417"/>
      <c r="I24" s="540"/>
    </row>
    <row r="25" spans="1:9" s="418" customFormat="1" ht="30" customHeight="1">
      <c r="A25" s="528"/>
      <c r="B25" s="467" t="s">
        <v>406</v>
      </c>
      <c r="C25" s="410" t="s">
        <v>358</v>
      </c>
      <c r="D25" s="410" t="s">
        <v>367</v>
      </c>
      <c r="E25" s="410" t="s">
        <v>294</v>
      </c>
      <c r="F25" s="410" t="s">
        <v>433</v>
      </c>
      <c r="G25" s="533">
        <v>111.32</v>
      </c>
      <c r="H25" s="417"/>
      <c r="I25" s="540"/>
    </row>
    <row r="26" spans="1:9" s="418" customFormat="1" ht="30" customHeight="1">
      <c r="A26" s="528"/>
      <c r="B26" s="467" t="s">
        <v>411</v>
      </c>
      <c r="C26" s="410" t="s">
        <v>358</v>
      </c>
      <c r="D26" s="410" t="s">
        <v>434</v>
      </c>
      <c r="E26" s="410" t="s">
        <v>82</v>
      </c>
      <c r="F26" s="410" t="s">
        <v>413</v>
      </c>
      <c r="G26" s="533">
        <v>40.729999999999997</v>
      </c>
      <c r="H26" s="417"/>
      <c r="I26" s="540"/>
    </row>
    <row r="27" spans="1:9" s="418" customFormat="1" ht="30" customHeight="1">
      <c r="A27" s="528"/>
      <c r="B27" s="467" t="s">
        <v>415</v>
      </c>
      <c r="C27" s="410" t="s">
        <v>358</v>
      </c>
      <c r="D27" s="410" t="s">
        <v>367</v>
      </c>
      <c r="E27" s="410" t="s">
        <v>294</v>
      </c>
      <c r="F27" s="410" t="s">
        <v>420</v>
      </c>
      <c r="G27" s="533">
        <v>98.85</v>
      </c>
      <c r="H27" s="417"/>
      <c r="I27" s="540"/>
    </row>
    <row r="28" spans="1:9" ht="30" customHeight="1">
      <c r="A28" s="460"/>
      <c r="B28" s="416" t="s">
        <v>421</v>
      </c>
      <c r="C28" s="410" t="s">
        <v>358</v>
      </c>
      <c r="D28" s="410" t="s">
        <v>367</v>
      </c>
      <c r="E28" s="410" t="s">
        <v>82</v>
      </c>
      <c r="F28" s="410" t="s">
        <v>82</v>
      </c>
      <c r="G28" s="533">
        <v>106.95</v>
      </c>
      <c r="I28" s="535"/>
    </row>
    <row r="29" spans="1:9" ht="30" customHeight="1">
      <c r="A29" s="460"/>
      <c r="B29" s="416" t="s">
        <v>422</v>
      </c>
      <c r="C29" s="410" t="s">
        <v>358</v>
      </c>
      <c r="D29" s="410" t="s">
        <v>423</v>
      </c>
      <c r="E29" s="410" t="s">
        <v>294</v>
      </c>
      <c r="F29" s="410" t="s">
        <v>82</v>
      </c>
      <c r="G29" s="533">
        <v>173.3</v>
      </c>
      <c r="I29" s="535"/>
    </row>
    <row r="30" spans="1:9" ht="30" customHeight="1">
      <c r="A30" s="460"/>
      <c r="B30" s="409"/>
      <c r="C30" s="410" t="s">
        <v>358</v>
      </c>
      <c r="D30" s="410" t="s">
        <v>424</v>
      </c>
      <c r="E30" s="410" t="s">
        <v>294</v>
      </c>
      <c r="F30" s="410" t="s">
        <v>82</v>
      </c>
      <c r="G30" s="533">
        <v>61.91</v>
      </c>
      <c r="I30" s="535"/>
    </row>
    <row r="31" spans="1:9" ht="30" customHeight="1">
      <c r="B31" s="537"/>
      <c r="C31" s="410" t="s">
        <v>358</v>
      </c>
      <c r="D31" s="410" t="s">
        <v>425</v>
      </c>
      <c r="E31" s="410" t="s">
        <v>294</v>
      </c>
      <c r="F31" s="410" t="s">
        <v>426</v>
      </c>
      <c r="G31" s="533">
        <v>84.97</v>
      </c>
      <c r="H31" s="534"/>
      <c r="I31" s="539"/>
    </row>
    <row r="32" spans="1:9" s="418" customFormat="1" ht="30" customHeight="1" thickBot="1">
      <c r="A32" s="528"/>
      <c r="B32" s="474" t="s">
        <v>427</v>
      </c>
      <c r="C32" s="543" t="s">
        <v>358</v>
      </c>
      <c r="D32" s="543" t="s">
        <v>367</v>
      </c>
      <c r="E32" s="543" t="s">
        <v>82</v>
      </c>
      <c r="F32" s="543" t="s">
        <v>82</v>
      </c>
      <c r="G32" s="544">
        <v>45.87</v>
      </c>
      <c r="H32" s="417"/>
      <c r="I32" s="540"/>
    </row>
    <row r="33" spans="1:7" ht="12.75" customHeight="1">
      <c r="A33" s="374"/>
      <c r="G33" s="167" t="s">
        <v>70</v>
      </c>
    </row>
    <row r="34" spans="1:7" ht="14.25" customHeight="1">
      <c r="A34" s="374"/>
      <c r="G34" s="338"/>
    </row>
    <row r="37" spans="1:7" ht="21" customHeight="1">
      <c r="A37" s="374"/>
    </row>
    <row r="38" spans="1:7" ht="18" customHeight="1">
      <c r="A38" s="37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C6B95-CDFB-42BD-B00B-C7E12C37471A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45" customWidth="1"/>
    <col min="2" max="2" width="25" style="545" customWidth="1"/>
    <col min="3" max="3" width="11.5546875" style="545" customWidth="1"/>
    <col min="4" max="4" width="11.44140625" style="545"/>
    <col min="5" max="5" width="19" style="545" customWidth="1"/>
    <col min="6" max="7" width="16.5546875" style="545" customWidth="1"/>
    <col min="8" max="8" width="15.88671875" style="545" customWidth="1"/>
    <col min="9" max="9" width="2.6640625" style="545" customWidth="1"/>
    <col min="10" max="16384" width="11.44140625" style="545"/>
  </cols>
  <sheetData>
    <row r="3" spans="2:8" ht="17.399999999999999">
      <c r="B3" s="379" t="s">
        <v>435</v>
      </c>
      <c r="C3" s="379"/>
      <c r="D3" s="379"/>
      <c r="E3" s="379"/>
      <c r="F3" s="379"/>
      <c r="G3" s="379"/>
      <c r="H3" s="379"/>
    </row>
    <row r="4" spans="2:8" ht="16.2">
      <c r="B4" s="546" t="s">
        <v>436</v>
      </c>
      <c r="C4" s="546"/>
      <c r="D4" s="546"/>
      <c r="E4" s="546"/>
      <c r="F4" s="546"/>
      <c r="G4" s="546"/>
      <c r="H4" s="546"/>
    </row>
    <row r="5" spans="2:8" ht="16.8" thickBot="1">
      <c r="B5" s="547"/>
      <c r="C5" s="547"/>
      <c r="D5" s="547"/>
      <c r="E5" s="547"/>
      <c r="F5" s="547"/>
      <c r="G5" s="547"/>
      <c r="H5" s="547"/>
    </row>
    <row r="6" spans="2:8" ht="14.4" thickBot="1">
      <c r="B6" s="453" t="s">
        <v>437</v>
      </c>
      <c r="C6" s="454"/>
      <c r="D6" s="454"/>
      <c r="E6" s="454"/>
      <c r="F6" s="454"/>
      <c r="G6" s="454"/>
      <c r="H6" s="455"/>
    </row>
    <row r="7" spans="2:8" ht="9" customHeight="1">
      <c r="B7" s="548"/>
      <c r="C7" s="548"/>
      <c r="D7" s="548"/>
      <c r="E7" s="548"/>
      <c r="F7" s="548"/>
      <c r="G7" s="548"/>
      <c r="H7" s="548"/>
    </row>
    <row r="8" spans="2:8">
      <c r="B8" s="549" t="s">
        <v>438</v>
      </c>
      <c r="C8" s="549"/>
      <c r="D8" s="549"/>
      <c r="E8" s="549"/>
      <c r="F8" s="549"/>
      <c r="G8" s="549"/>
      <c r="H8" s="549"/>
    </row>
    <row r="9" spans="2:8">
      <c r="B9" s="264" t="s">
        <v>439</v>
      </c>
      <c r="C9" s="264" t="s">
        <v>440</v>
      </c>
      <c r="D9" s="264"/>
      <c r="E9" s="264"/>
      <c r="F9" s="264"/>
      <c r="G9" s="264"/>
      <c r="H9" s="264"/>
    </row>
    <row r="10" spans="2:8" ht="13.8" thickBot="1">
      <c r="B10" s="550"/>
      <c r="C10" s="550"/>
      <c r="D10" s="550"/>
      <c r="E10" s="550"/>
      <c r="F10" s="550"/>
      <c r="G10" s="550"/>
      <c r="H10" s="550"/>
    </row>
    <row r="11" spans="2:8" ht="12.75" customHeight="1">
      <c r="B11" s="551"/>
      <c r="C11" s="552" t="s">
        <v>441</v>
      </c>
      <c r="D11" s="553"/>
      <c r="E11" s="554"/>
      <c r="F11" s="555" t="s">
        <v>442</v>
      </c>
      <c r="G11" s="555" t="s">
        <v>443</v>
      </c>
      <c r="H11" s="556"/>
    </row>
    <row r="12" spans="2:8">
      <c r="B12" s="557" t="s">
        <v>444</v>
      </c>
      <c r="C12" s="558" t="s">
        <v>445</v>
      </c>
      <c r="D12" s="559"/>
      <c r="E12" s="560"/>
      <c r="F12" s="561"/>
      <c r="G12" s="561"/>
      <c r="H12" s="562" t="s">
        <v>446</v>
      </c>
    </row>
    <row r="13" spans="2:8" ht="13.8" thickBot="1">
      <c r="B13" s="557"/>
      <c r="C13" s="558" t="s">
        <v>447</v>
      </c>
      <c r="D13" s="559"/>
      <c r="E13" s="560"/>
      <c r="F13" s="563"/>
      <c r="G13" s="563"/>
      <c r="H13" s="562"/>
    </row>
    <row r="14" spans="2:8" ht="15.9" customHeight="1">
      <c r="B14" s="564" t="s">
        <v>448</v>
      </c>
      <c r="C14" s="565" t="s">
        <v>449</v>
      </c>
      <c r="D14" s="566"/>
      <c r="E14" s="567"/>
      <c r="F14" s="568" t="s">
        <v>450</v>
      </c>
      <c r="G14" s="568" t="s">
        <v>451</v>
      </c>
      <c r="H14" s="569">
        <v>5.5399999999999636</v>
      </c>
    </row>
    <row r="15" spans="2:8" ht="15.9" customHeight="1">
      <c r="B15" s="570"/>
      <c r="C15" s="571" t="s">
        <v>452</v>
      </c>
      <c r="D15" s="572"/>
      <c r="E15" s="573"/>
      <c r="F15" s="574" t="s">
        <v>453</v>
      </c>
      <c r="G15" s="574" t="s">
        <v>454</v>
      </c>
      <c r="H15" s="575">
        <v>15.240000000000009</v>
      </c>
    </row>
    <row r="16" spans="2:8" ht="15.9" customHeight="1">
      <c r="B16" s="570"/>
      <c r="C16" s="576" t="s">
        <v>455</v>
      </c>
      <c r="D16" s="572"/>
      <c r="E16" s="573"/>
      <c r="F16" s="577" t="s">
        <v>456</v>
      </c>
      <c r="G16" s="577" t="s">
        <v>457</v>
      </c>
      <c r="H16" s="578">
        <v>8.4400000000000546</v>
      </c>
    </row>
    <row r="17" spans="2:8" ht="15.9" customHeight="1">
      <c r="B17" s="570"/>
      <c r="C17" s="579" t="s">
        <v>458</v>
      </c>
      <c r="D17" s="259"/>
      <c r="E17" s="580"/>
      <c r="F17" s="574" t="s">
        <v>459</v>
      </c>
      <c r="G17" s="574" t="s">
        <v>460</v>
      </c>
      <c r="H17" s="575">
        <v>6.7899999999999636</v>
      </c>
    </row>
    <row r="18" spans="2:8" ht="15.9" customHeight="1">
      <c r="B18" s="570"/>
      <c r="C18" s="571" t="s">
        <v>461</v>
      </c>
      <c r="D18" s="572"/>
      <c r="E18" s="573"/>
      <c r="F18" s="574" t="s">
        <v>462</v>
      </c>
      <c r="G18" s="574" t="s">
        <v>463</v>
      </c>
      <c r="H18" s="575">
        <v>1.2800000000000864</v>
      </c>
    </row>
    <row r="19" spans="2:8" ht="15.9" customHeight="1">
      <c r="B19" s="570"/>
      <c r="C19" s="576" t="s">
        <v>464</v>
      </c>
      <c r="D19" s="572"/>
      <c r="E19" s="573"/>
      <c r="F19" s="577" t="s">
        <v>465</v>
      </c>
      <c r="G19" s="577" t="s">
        <v>466</v>
      </c>
      <c r="H19" s="578">
        <v>4.6699999999999591</v>
      </c>
    </row>
    <row r="20" spans="2:8" ht="15.9" customHeight="1">
      <c r="B20" s="581"/>
      <c r="C20" s="579" t="s">
        <v>467</v>
      </c>
      <c r="D20" s="259"/>
      <c r="E20" s="580"/>
      <c r="F20" s="574" t="s">
        <v>468</v>
      </c>
      <c r="G20" s="574" t="s">
        <v>469</v>
      </c>
      <c r="H20" s="575">
        <v>-4.82000000000005</v>
      </c>
    </row>
    <row r="21" spans="2:8" ht="15.9" customHeight="1">
      <c r="B21" s="581"/>
      <c r="C21" s="571" t="s">
        <v>470</v>
      </c>
      <c r="D21" s="572"/>
      <c r="E21" s="573"/>
      <c r="F21" s="574" t="s">
        <v>471</v>
      </c>
      <c r="G21" s="574" t="s">
        <v>472</v>
      </c>
      <c r="H21" s="575">
        <v>17.639999999999986</v>
      </c>
    </row>
    <row r="22" spans="2:8" ht="15.9" customHeight="1" thickBot="1">
      <c r="B22" s="582"/>
      <c r="C22" s="583" t="s">
        <v>473</v>
      </c>
      <c r="D22" s="584"/>
      <c r="E22" s="585"/>
      <c r="F22" s="586" t="s">
        <v>474</v>
      </c>
      <c r="G22" s="586" t="s">
        <v>475</v>
      </c>
      <c r="H22" s="587">
        <v>3.5199999999999818</v>
      </c>
    </row>
    <row r="23" spans="2:8" ht="15.9" customHeight="1">
      <c r="B23" s="564" t="s">
        <v>476</v>
      </c>
      <c r="C23" s="565" t="s">
        <v>477</v>
      </c>
      <c r="D23" s="566"/>
      <c r="E23" s="567"/>
      <c r="F23" s="568" t="s">
        <v>478</v>
      </c>
      <c r="G23" s="568" t="s">
        <v>479</v>
      </c>
      <c r="H23" s="569">
        <v>3.2099999999999795</v>
      </c>
    </row>
    <row r="24" spans="2:8" ht="15.9" customHeight="1">
      <c r="B24" s="570"/>
      <c r="C24" s="571" t="s">
        <v>480</v>
      </c>
      <c r="D24" s="572"/>
      <c r="E24" s="573"/>
      <c r="F24" s="574" t="s">
        <v>481</v>
      </c>
      <c r="G24" s="574" t="s">
        <v>482</v>
      </c>
      <c r="H24" s="575">
        <v>19.770000000000039</v>
      </c>
    </row>
    <row r="25" spans="2:8" ht="15.9" customHeight="1">
      <c r="B25" s="570"/>
      <c r="C25" s="576" t="s">
        <v>483</v>
      </c>
      <c r="D25" s="572"/>
      <c r="E25" s="573"/>
      <c r="F25" s="577" t="s">
        <v>484</v>
      </c>
      <c r="G25" s="577" t="s">
        <v>485</v>
      </c>
      <c r="H25" s="578">
        <v>6.3599999999999568</v>
      </c>
    </row>
    <row r="26" spans="2:8" ht="15.9" customHeight="1">
      <c r="B26" s="570"/>
      <c r="C26" s="579" t="s">
        <v>461</v>
      </c>
      <c r="D26" s="259"/>
      <c r="E26" s="580"/>
      <c r="F26" s="574" t="s">
        <v>486</v>
      </c>
      <c r="G26" s="574" t="s">
        <v>487</v>
      </c>
      <c r="H26" s="575">
        <v>-2.25</v>
      </c>
    </row>
    <row r="27" spans="2:8" ht="15.9" customHeight="1">
      <c r="B27" s="570"/>
      <c r="C27" s="571" t="s">
        <v>488</v>
      </c>
      <c r="D27" s="572"/>
      <c r="E27" s="573"/>
      <c r="F27" s="574" t="s">
        <v>489</v>
      </c>
      <c r="G27" s="574" t="s">
        <v>490</v>
      </c>
      <c r="H27" s="575">
        <v>8.3000000000000114</v>
      </c>
    </row>
    <row r="28" spans="2:8" ht="15.9" customHeight="1">
      <c r="B28" s="570"/>
      <c r="C28" s="576" t="s">
        <v>464</v>
      </c>
      <c r="D28" s="572"/>
      <c r="E28" s="573"/>
      <c r="F28" s="577" t="s">
        <v>491</v>
      </c>
      <c r="G28" s="577" t="s">
        <v>492</v>
      </c>
      <c r="H28" s="578">
        <v>-0.19999999999998863</v>
      </c>
    </row>
    <row r="29" spans="2:8" ht="15.9" customHeight="1">
      <c r="B29" s="581"/>
      <c r="C29" s="588" t="s">
        <v>467</v>
      </c>
      <c r="D29" s="589"/>
      <c r="E29" s="580"/>
      <c r="F29" s="574" t="s">
        <v>493</v>
      </c>
      <c r="G29" s="574" t="s">
        <v>494</v>
      </c>
      <c r="H29" s="575">
        <v>-12.370000000000005</v>
      </c>
    </row>
    <row r="30" spans="2:8" ht="15.9" customHeight="1">
      <c r="B30" s="581"/>
      <c r="C30" s="588" t="s">
        <v>495</v>
      </c>
      <c r="D30" s="589"/>
      <c r="E30" s="580"/>
      <c r="F30" s="574" t="s">
        <v>496</v>
      </c>
      <c r="G30" s="574" t="s">
        <v>497</v>
      </c>
      <c r="H30" s="575">
        <v>10.740000000000009</v>
      </c>
    </row>
    <row r="31" spans="2:8" ht="15.9" customHeight="1">
      <c r="B31" s="581"/>
      <c r="C31" s="590" t="s">
        <v>498</v>
      </c>
      <c r="D31" s="591"/>
      <c r="E31" s="573"/>
      <c r="F31" s="574" t="s">
        <v>499</v>
      </c>
      <c r="G31" s="574" t="s">
        <v>500</v>
      </c>
      <c r="H31" s="575">
        <v>-7.4599999999999795</v>
      </c>
    </row>
    <row r="32" spans="2:8" ht="15.9" customHeight="1" thickBot="1">
      <c r="B32" s="582"/>
      <c r="C32" s="583" t="s">
        <v>473</v>
      </c>
      <c r="D32" s="584"/>
      <c r="E32" s="585"/>
      <c r="F32" s="586" t="s">
        <v>501</v>
      </c>
      <c r="G32" s="586" t="s">
        <v>502</v>
      </c>
      <c r="H32" s="587">
        <v>0.43000000000000682</v>
      </c>
    </row>
    <row r="33" spans="2:8" ht="15.9" customHeight="1">
      <c r="B33" s="564" t="s">
        <v>503</v>
      </c>
      <c r="C33" s="565" t="s">
        <v>449</v>
      </c>
      <c r="D33" s="566"/>
      <c r="E33" s="567"/>
      <c r="F33" s="568" t="s">
        <v>504</v>
      </c>
      <c r="G33" s="568" t="s">
        <v>505</v>
      </c>
      <c r="H33" s="569">
        <v>17.800000000000068</v>
      </c>
    </row>
    <row r="34" spans="2:8" ht="15.9" customHeight="1">
      <c r="B34" s="570"/>
      <c r="C34" s="571" t="s">
        <v>452</v>
      </c>
      <c r="D34" s="572"/>
      <c r="E34" s="573"/>
      <c r="F34" s="574" t="s">
        <v>506</v>
      </c>
      <c r="G34" s="574" t="s">
        <v>507</v>
      </c>
      <c r="H34" s="575">
        <v>5.9600000000000364</v>
      </c>
    </row>
    <row r="35" spans="2:8" ht="15.9" customHeight="1">
      <c r="B35" s="570"/>
      <c r="C35" s="576" t="s">
        <v>455</v>
      </c>
      <c r="D35" s="572"/>
      <c r="E35" s="573"/>
      <c r="F35" s="577" t="s">
        <v>508</v>
      </c>
      <c r="G35" s="577" t="s">
        <v>509</v>
      </c>
      <c r="H35" s="578">
        <v>9.8100000000000591</v>
      </c>
    </row>
    <row r="36" spans="2:8" ht="15.9" customHeight="1">
      <c r="B36" s="570"/>
      <c r="C36" s="579" t="s">
        <v>458</v>
      </c>
      <c r="D36" s="259"/>
      <c r="E36" s="580"/>
      <c r="F36" s="574" t="s">
        <v>510</v>
      </c>
      <c r="G36" s="574" t="s">
        <v>511</v>
      </c>
      <c r="H36" s="575">
        <v>15.200000000000045</v>
      </c>
    </row>
    <row r="37" spans="2:8" ht="15.9" customHeight="1">
      <c r="B37" s="570"/>
      <c r="C37" s="588" t="s">
        <v>461</v>
      </c>
      <c r="D37" s="589"/>
      <c r="E37" s="580"/>
      <c r="F37" s="574" t="s">
        <v>512</v>
      </c>
      <c r="G37" s="574" t="s">
        <v>513</v>
      </c>
      <c r="H37" s="575">
        <v>0.16999999999995907</v>
      </c>
    </row>
    <row r="38" spans="2:8" ht="15.9" customHeight="1">
      <c r="B38" s="570"/>
      <c r="C38" s="590" t="s">
        <v>488</v>
      </c>
      <c r="D38" s="591"/>
      <c r="E38" s="573"/>
      <c r="F38" s="574" t="s">
        <v>514</v>
      </c>
      <c r="G38" s="574" t="s">
        <v>515</v>
      </c>
      <c r="H38" s="575">
        <v>-25.110000000000014</v>
      </c>
    </row>
    <row r="39" spans="2:8" ht="15.9" customHeight="1">
      <c r="B39" s="581"/>
      <c r="C39" s="576" t="s">
        <v>464</v>
      </c>
      <c r="D39" s="572"/>
      <c r="E39" s="573"/>
      <c r="F39" s="577" t="s">
        <v>516</v>
      </c>
      <c r="G39" s="577" t="s">
        <v>517</v>
      </c>
      <c r="H39" s="578">
        <v>1.8100000000000591</v>
      </c>
    </row>
    <row r="40" spans="2:8" ht="15.9" customHeight="1">
      <c r="B40" s="581"/>
      <c r="C40" s="588" t="s">
        <v>467</v>
      </c>
      <c r="D40" s="592"/>
      <c r="E40" s="593"/>
      <c r="F40" s="574" t="s">
        <v>518</v>
      </c>
      <c r="G40" s="574" t="s">
        <v>519</v>
      </c>
      <c r="H40" s="575">
        <v>-23.520000000000039</v>
      </c>
    </row>
    <row r="41" spans="2:8" ht="15.9" customHeight="1">
      <c r="B41" s="581"/>
      <c r="C41" s="588" t="s">
        <v>495</v>
      </c>
      <c r="D41" s="589"/>
      <c r="E41" s="580"/>
      <c r="F41" s="574" t="s">
        <v>520</v>
      </c>
      <c r="G41" s="574" t="s">
        <v>521</v>
      </c>
      <c r="H41" s="575">
        <v>20.970000000000027</v>
      </c>
    </row>
    <row r="42" spans="2:8" ht="15.9" customHeight="1">
      <c r="B42" s="581"/>
      <c r="C42" s="590" t="s">
        <v>522</v>
      </c>
      <c r="D42" s="591"/>
      <c r="E42" s="573"/>
      <c r="F42" s="574" t="s">
        <v>523</v>
      </c>
      <c r="G42" s="574" t="s">
        <v>524</v>
      </c>
      <c r="H42" s="575">
        <v>-37.730000000000018</v>
      </c>
    </row>
    <row r="43" spans="2:8" ht="15.9" customHeight="1" thickBot="1">
      <c r="B43" s="582"/>
      <c r="C43" s="583" t="s">
        <v>525</v>
      </c>
      <c r="D43" s="584"/>
      <c r="E43" s="585"/>
      <c r="F43" s="586" t="s">
        <v>526</v>
      </c>
      <c r="G43" s="586" t="s">
        <v>527</v>
      </c>
      <c r="H43" s="587">
        <v>4.5699999999999932</v>
      </c>
    </row>
    <row r="44" spans="2:8" ht="15.9" customHeight="1">
      <c r="B44" s="570" t="s">
        <v>528</v>
      </c>
      <c r="C44" s="579" t="s">
        <v>449</v>
      </c>
      <c r="D44" s="259"/>
      <c r="E44" s="580"/>
      <c r="F44" s="568" t="s">
        <v>529</v>
      </c>
      <c r="G44" s="568" t="s">
        <v>530</v>
      </c>
      <c r="H44" s="569">
        <v>6.7099999999999227</v>
      </c>
    </row>
    <row r="45" spans="2:8" ht="15.9" customHeight="1">
      <c r="B45" s="570"/>
      <c r="C45" s="571" t="s">
        <v>452</v>
      </c>
      <c r="D45" s="572"/>
      <c r="E45" s="573"/>
      <c r="F45" s="574" t="s">
        <v>531</v>
      </c>
      <c r="G45" s="574" t="s">
        <v>532</v>
      </c>
      <c r="H45" s="575">
        <v>11.779999999999973</v>
      </c>
    </row>
    <row r="46" spans="2:8" ht="15.9" customHeight="1">
      <c r="B46" s="570"/>
      <c r="C46" s="576" t="s">
        <v>455</v>
      </c>
      <c r="D46" s="572"/>
      <c r="E46" s="573"/>
      <c r="F46" s="577" t="s">
        <v>533</v>
      </c>
      <c r="G46" s="577" t="s">
        <v>534</v>
      </c>
      <c r="H46" s="578">
        <v>9.5</v>
      </c>
    </row>
    <row r="47" spans="2:8" ht="15.9" customHeight="1">
      <c r="B47" s="570"/>
      <c r="C47" s="579" t="s">
        <v>458</v>
      </c>
      <c r="D47" s="259"/>
      <c r="E47" s="580"/>
      <c r="F47" s="574" t="s">
        <v>535</v>
      </c>
      <c r="G47" s="574" t="s">
        <v>536</v>
      </c>
      <c r="H47" s="575">
        <v>8.6499999999999773</v>
      </c>
    </row>
    <row r="48" spans="2:8" ht="15.9" customHeight="1">
      <c r="B48" s="570"/>
      <c r="C48" s="571" t="s">
        <v>461</v>
      </c>
      <c r="D48" s="572"/>
      <c r="E48" s="573"/>
      <c r="F48" s="574" t="s">
        <v>537</v>
      </c>
      <c r="G48" s="574" t="s">
        <v>538</v>
      </c>
      <c r="H48" s="575">
        <v>2.4400000000000546</v>
      </c>
    </row>
    <row r="49" spans="2:8" ht="15.9" customHeight="1">
      <c r="B49" s="570"/>
      <c r="C49" s="576" t="s">
        <v>464</v>
      </c>
      <c r="D49" s="572"/>
      <c r="E49" s="573"/>
      <c r="F49" s="577" t="s">
        <v>539</v>
      </c>
      <c r="G49" s="577" t="s">
        <v>540</v>
      </c>
      <c r="H49" s="578">
        <v>4.1699999999999591</v>
      </c>
    </row>
    <row r="50" spans="2:8" ht="15.9" customHeight="1">
      <c r="B50" s="581"/>
      <c r="C50" s="579" t="s">
        <v>467</v>
      </c>
      <c r="D50" s="259"/>
      <c r="E50" s="580"/>
      <c r="F50" s="574" t="s">
        <v>541</v>
      </c>
      <c r="G50" s="574" t="s">
        <v>542</v>
      </c>
      <c r="H50" s="575">
        <v>-10.019999999999982</v>
      </c>
    </row>
    <row r="51" spans="2:8" ht="15.9" customHeight="1">
      <c r="B51" s="581"/>
      <c r="C51" s="571" t="s">
        <v>470</v>
      </c>
      <c r="D51" s="572"/>
      <c r="E51" s="573"/>
      <c r="F51" s="574" t="s">
        <v>543</v>
      </c>
      <c r="G51" s="574" t="s">
        <v>544</v>
      </c>
      <c r="H51" s="575">
        <v>-3.9400000000000546</v>
      </c>
    </row>
    <row r="52" spans="2:8" ht="15.9" customHeight="1" thickBot="1">
      <c r="B52" s="594"/>
      <c r="C52" s="583" t="s">
        <v>473</v>
      </c>
      <c r="D52" s="584"/>
      <c r="E52" s="585"/>
      <c r="F52" s="586" t="s">
        <v>545</v>
      </c>
      <c r="G52" s="586" t="s">
        <v>546</v>
      </c>
      <c r="H52" s="587">
        <v>-8.2699999999999818</v>
      </c>
    </row>
    <row r="53" spans="2:8">
      <c r="H53" s="167" t="s">
        <v>70</v>
      </c>
    </row>
    <row r="54" spans="2:8">
      <c r="F54" s="167"/>
      <c r="G54" s="167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41FD2-1CF8-41AE-83AD-C727973C1335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59" customWidth="1"/>
    <col min="2" max="2" width="48" style="259" customWidth="1"/>
    <col min="3" max="5" width="17.6640625" style="259" customWidth="1"/>
    <col min="6" max="6" width="4.109375" style="259" customWidth="1"/>
    <col min="7" max="16384" width="9.109375" style="259"/>
  </cols>
  <sheetData>
    <row r="1" spans="1:7">
      <c r="A1" s="259" t="s">
        <v>287</v>
      </c>
    </row>
    <row r="2" spans="1:7" ht="10.199999999999999" customHeight="1" thickBot="1">
      <c r="B2" s="595"/>
      <c r="C2" s="595"/>
      <c r="D2" s="595"/>
      <c r="E2" s="595"/>
    </row>
    <row r="3" spans="1:7" ht="18.600000000000001" customHeight="1" thickBot="1">
      <c r="B3" s="453" t="s">
        <v>547</v>
      </c>
      <c r="C3" s="454"/>
      <c r="D3" s="454"/>
      <c r="E3" s="455"/>
    </row>
    <row r="4" spans="1:7" ht="13.2" customHeight="1" thickBot="1">
      <c r="B4" s="596" t="s">
        <v>548</v>
      </c>
      <c r="C4" s="596"/>
      <c r="D4" s="596"/>
      <c r="E4" s="596"/>
      <c r="F4" s="264"/>
      <c r="G4" s="264"/>
    </row>
    <row r="5" spans="1:7" ht="40.200000000000003" customHeight="1">
      <c r="B5" s="597" t="s">
        <v>549</v>
      </c>
      <c r="C5" s="598" t="s">
        <v>550</v>
      </c>
      <c r="D5" s="598" t="s">
        <v>551</v>
      </c>
      <c r="E5" s="599" t="s">
        <v>193</v>
      </c>
      <c r="F5" s="264"/>
      <c r="G5" s="264"/>
    </row>
    <row r="6" spans="1:7" ht="12.9" customHeight="1">
      <c r="B6" s="600" t="s">
        <v>552</v>
      </c>
      <c r="C6" s="601">
        <v>329.58</v>
      </c>
      <c r="D6" s="602">
        <v>331.89</v>
      </c>
      <c r="E6" s="603">
        <v>2.3100000000000023</v>
      </c>
    </row>
    <row r="7" spans="1:7" ht="12.9" customHeight="1">
      <c r="B7" s="604" t="s">
        <v>553</v>
      </c>
      <c r="C7" s="605">
        <v>318.31</v>
      </c>
      <c r="D7" s="606">
        <v>322.22000000000003</v>
      </c>
      <c r="E7" s="603">
        <v>3.910000000000025</v>
      </c>
    </row>
    <row r="8" spans="1:7" ht="12.9" customHeight="1">
      <c r="B8" s="604" t="s">
        <v>554</v>
      </c>
      <c r="C8" s="605">
        <v>190.32</v>
      </c>
      <c r="D8" s="606">
        <v>194.62</v>
      </c>
      <c r="E8" s="603">
        <v>4.3000000000000114</v>
      </c>
    </row>
    <row r="9" spans="1:7" ht="12.9" customHeight="1">
      <c r="B9" s="604" t="s">
        <v>555</v>
      </c>
      <c r="C9" s="605">
        <v>344.66</v>
      </c>
      <c r="D9" s="606">
        <v>349.14</v>
      </c>
      <c r="E9" s="603">
        <v>4.4799999999999613</v>
      </c>
    </row>
    <row r="10" spans="1:7" ht="12.9" customHeight="1" thickBot="1">
      <c r="B10" s="607" t="s">
        <v>556</v>
      </c>
      <c r="C10" s="608">
        <v>336.88</v>
      </c>
      <c r="D10" s="609">
        <v>340.28</v>
      </c>
      <c r="E10" s="610">
        <v>3.3999999999999773</v>
      </c>
    </row>
    <row r="11" spans="1:7" ht="12.9" customHeight="1" thickBot="1">
      <c r="B11" s="611"/>
      <c r="C11" s="612"/>
      <c r="D11" s="612"/>
      <c r="E11" s="613"/>
    </row>
    <row r="12" spans="1:7" ht="15.75" customHeight="1" thickBot="1">
      <c r="B12" s="453" t="s">
        <v>557</v>
      </c>
      <c r="C12" s="454"/>
      <c r="D12" s="454"/>
      <c r="E12" s="455"/>
    </row>
    <row r="13" spans="1:7" ht="12" customHeight="1" thickBot="1">
      <c r="B13" s="614"/>
      <c r="C13" s="614"/>
      <c r="D13" s="614"/>
      <c r="E13" s="614"/>
    </row>
    <row r="14" spans="1:7" ht="40.200000000000003" customHeight="1">
      <c r="B14" s="615" t="s">
        <v>558</v>
      </c>
      <c r="C14" s="598" t="s">
        <v>550</v>
      </c>
      <c r="D14" s="598" t="s">
        <v>551</v>
      </c>
      <c r="E14" s="616" t="s">
        <v>193</v>
      </c>
    </row>
    <row r="15" spans="1:7" ht="12.9" customHeight="1">
      <c r="B15" s="617" t="s">
        <v>559</v>
      </c>
      <c r="C15" s="618"/>
      <c r="D15" s="618"/>
      <c r="E15" s="619"/>
    </row>
    <row r="16" spans="1:7" ht="12.9" customHeight="1">
      <c r="B16" s="617" t="s">
        <v>560</v>
      </c>
      <c r="C16" s="620">
        <v>135.74</v>
      </c>
      <c r="D16" s="620">
        <v>141.22</v>
      </c>
      <c r="E16" s="621">
        <v>5.4799999999999898</v>
      </c>
    </row>
    <row r="17" spans="2:5" ht="12.9" customHeight="1">
      <c r="B17" s="617" t="s">
        <v>561</v>
      </c>
      <c r="C17" s="620">
        <v>247.55</v>
      </c>
      <c r="D17" s="620">
        <v>251.56</v>
      </c>
      <c r="E17" s="621">
        <v>4.0099999999999909</v>
      </c>
    </row>
    <row r="18" spans="2:5" ht="12.9" customHeight="1">
      <c r="B18" s="617" t="s">
        <v>562</v>
      </c>
      <c r="C18" s="620">
        <v>100.25</v>
      </c>
      <c r="D18" s="620">
        <v>105.05</v>
      </c>
      <c r="E18" s="621">
        <v>4.7999999999999972</v>
      </c>
    </row>
    <row r="19" spans="2:5" ht="12.9" customHeight="1">
      <c r="B19" s="617" t="s">
        <v>563</v>
      </c>
      <c r="C19" s="620">
        <v>202.24</v>
      </c>
      <c r="D19" s="620">
        <v>206.8</v>
      </c>
      <c r="E19" s="621">
        <v>4.5600000000000023</v>
      </c>
    </row>
    <row r="20" spans="2:5" ht="12.9" customHeight="1">
      <c r="B20" s="622" t="s">
        <v>564</v>
      </c>
      <c r="C20" s="623">
        <v>181.83</v>
      </c>
      <c r="D20" s="623">
        <v>186.62</v>
      </c>
      <c r="E20" s="624">
        <v>4.789999999999992</v>
      </c>
    </row>
    <row r="21" spans="2:5" ht="12.9" customHeight="1">
      <c r="B21" s="617" t="s">
        <v>565</v>
      </c>
      <c r="C21" s="625"/>
      <c r="D21" s="625"/>
      <c r="E21" s="626"/>
    </row>
    <row r="22" spans="2:5" ht="12.9" customHeight="1">
      <c r="B22" s="617" t="s">
        <v>566</v>
      </c>
      <c r="C22" s="620">
        <v>267.58</v>
      </c>
      <c r="D22" s="620">
        <v>273.89</v>
      </c>
      <c r="E22" s="626">
        <v>6.3100000000000023</v>
      </c>
    </row>
    <row r="23" spans="2:5" ht="12.9" customHeight="1">
      <c r="B23" s="617" t="s">
        <v>567</v>
      </c>
      <c r="C23" s="606">
        <v>464.02</v>
      </c>
      <c r="D23" s="606">
        <v>470.44</v>
      </c>
      <c r="E23" s="626">
        <v>6.4200000000000159</v>
      </c>
    </row>
    <row r="24" spans="2:5" ht="12.9" customHeight="1">
      <c r="B24" s="617" t="s">
        <v>568</v>
      </c>
      <c r="C24" s="606">
        <v>270</v>
      </c>
      <c r="D24" s="606">
        <v>270</v>
      </c>
      <c r="E24" s="626">
        <v>0</v>
      </c>
    </row>
    <row r="25" spans="2:5" ht="12.9" customHeight="1">
      <c r="B25" s="617" t="s">
        <v>569</v>
      </c>
      <c r="C25" s="606">
        <v>343.23</v>
      </c>
      <c r="D25" s="606">
        <v>349.62</v>
      </c>
      <c r="E25" s="626">
        <v>6.3899999999999864</v>
      </c>
    </row>
    <row r="26" spans="2:5" ht="12.9" customHeight="1" thickBot="1">
      <c r="B26" s="627" t="s">
        <v>570</v>
      </c>
      <c r="C26" s="628">
        <v>409.5</v>
      </c>
      <c r="D26" s="628">
        <v>415.9</v>
      </c>
      <c r="E26" s="629">
        <v>6.3999999999999773</v>
      </c>
    </row>
    <row r="27" spans="2:5" ht="12.9" customHeight="1">
      <c r="B27" s="630"/>
      <c r="C27" s="631"/>
      <c r="D27" s="631"/>
      <c r="E27" s="632"/>
    </row>
    <row r="28" spans="2:5" ht="18.600000000000001" customHeight="1">
      <c r="B28" s="546" t="s">
        <v>571</v>
      </c>
      <c r="C28" s="546"/>
      <c r="D28" s="546"/>
      <c r="E28" s="546"/>
    </row>
    <row r="29" spans="2:5" ht="10.5" customHeight="1" thickBot="1">
      <c r="B29" s="547"/>
      <c r="C29" s="547"/>
      <c r="D29" s="547"/>
      <c r="E29" s="547"/>
    </row>
    <row r="30" spans="2:5" ht="18.600000000000001" customHeight="1" thickBot="1">
      <c r="B30" s="453" t="s">
        <v>572</v>
      </c>
      <c r="C30" s="454"/>
      <c r="D30" s="454"/>
      <c r="E30" s="455"/>
    </row>
    <row r="31" spans="2:5" ht="14.4" customHeight="1" thickBot="1">
      <c r="B31" s="596" t="s">
        <v>573</v>
      </c>
      <c r="C31" s="596"/>
      <c r="D31" s="596"/>
      <c r="E31" s="596"/>
    </row>
    <row r="32" spans="2:5" ht="40.200000000000003" customHeight="1">
      <c r="B32" s="597" t="s">
        <v>574</v>
      </c>
      <c r="C32" s="598" t="s">
        <v>550</v>
      </c>
      <c r="D32" s="598" t="s">
        <v>551</v>
      </c>
      <c r="E32" s="599" t="s">
        <v>193</v>
      </c>
    </row>
    <row r="33" spans="2:5" ht="15" customHeight="1">
      <c r="B33" s="600" t="s">
        <v>575</v>
      </c>
      <c r="C33" s="633">
        <v>991.75</v>
      </c>
      <c r="D33" s="602">
        <v>1003.69</v>
      </c>
      <c r="E33" s="634">
        <v>11.940000000000055</v>
      </c>
    </row>
    <row r="34" spans="2:5" ht="14.25" customHeight="1">
      <c r="B34" s="604" t="s">
        <v>576</v>
      </c>
      <c r="C34" s="635">
        <v>945.43</v>
      </c>
      <c r="D34" s="606">
        <v>954.46</v>
      </c>
      <c r="E34" s="634">
        <v>9.0300000000000864</v>
      </c>
    </row>
    <row r="35" spans="2:5" ht="12" thickBot="1">
      <c r="B35" s="636" t="s">
        <v>577</v>
      </c>
      <c r="C35" s="637">
        <v>968.59</v>
      </c>
      <c r="D35" s="638">
        <v>979.08</v>
      </c>
      <c r="E35" s="639">
        <v>10.490000000000009</v>
      </c>
    </row>
    <row r="36" spans="2:5">
      <c r="B36" s="640"/>
      <c r="E36" s="641"/>
    </row>
    <row r="37" spans="2:5" ht="12" thickBot="1">
      <c r="B37" s="642" t="s">
        <v>578</v>
      </c>
      <c r="C37" s="643"/>
      <c r="D37" s="643"/>
      <c r="E37" s="644"/>
    </row>
    <row r="38" spans="2:5" ht="40.200000000000003" customHeight="1">
      <c r="B38" s="645" t="s">
        <v>579</v>
      </c>
      <c r="C38" s="598" t="s">
        <v>550</v>
      </c>
      <c r="D38" s="598" t="s">
        <v>551</v>
      </c>
      <c r="E38" s="646" t="s">
        <v>193</v>
      </c>
    </row>
    <row r="39" spans="2:5">
      <c r="B39" s="647" t="s">
        <v>395</v>
      </c>
      <c r="C39" s="633">
        <v>1136.9000000000001</v>
      </c>
      <c r="D39" s="602">
        <v>1175.73</v>
      </c>
      <c r="E39" s="648">
        <v>38.829999999999927</v>
      </c>
    </row>
    <row r="40" spans="2:5">
      <c r="B40" s="649" t="s">
        <v>368</v>
      </c>
      <c r="C40" s="635">
        <v>1058.42</v>
      </c>
      <c r="D40" s="606">
        <v>1058.42</v>
      </c>
      <c r="E40" s="648">
        <v>0</v>
      </c>
    </row>
    <row r="41" spans="2:5">
      <c r="B41" s="649" t="s">
        <v>296</v>
      </c>
      <c r="C41" s="635">
        <v>1013.44</v>
      </c>
      <c r="D41" s="606">
        <v>1007.14</v>
      </c>
      <c r="E41" s="648">
        <v>-6.3000000000000682</v>
      </c>
    </row>
    <row r="42" spans="2:5">
      <c r="B42" s="649" t="s">
        <v>377</v>
      </c>
      <c r="C42" s="635">
        <v>1048.5899999999999</v>
      </c>
      <c r="D42" s="606">
        <v>1054.5899999999999</v>
      </c>
      <c r="E42" s="648">
        <v>6</v>
      </c>
    </row>
    <row r="43" spans="2:5">
      <c r="B43" s="649" t="s">
        <v>580</v>
      </c>
      <c r="C43" s="635">
        <v>1038.32</v>
      </c>
      <c r="D43" s="606">
        <v>1046.18</v>
      </c>
      <c r="E43" s="648">
        <v>7.8600000000001273</v>
      </c>
    </row>
    <row r="44" spans="2:5">
      <c r="B44" s="649" t="s">
        <v>390</v>
      </c>
      <c r="C44" s="635">
        <v>963.41</v>
      </c>
      <c r="D44" s="606">
        <v>983.41</v>
      </c>
      <c r="E44" s="648">
        <v>20</v>
      </c>
    </row>
    <row r="45" spans="2:5">
      <c r="B45" s="649" t="s">
        <v>374</v>
      </c>
      <c r="C45" s="635">
        <v>999.62</v>
      </c>
      <c r="D45" s="606">
        <v>1013.07</v>
      </c>
      <c r="E45" s="648">
        <v>13.450000000000045</v>
      </c>
    </row>
    <row r="46" spans="2:5">
      <c r="B46" s="650" t="s">
        <v>327</v>
      </c>
      <c r="C46" s="635">
        <v>1031.5999999999999</v>
      </c>
      <c r="D46" s="606">
        <v>1051.5999999999999</v>
      </c>
      <c r="E46" s="648">
        <v>20</v>
      </c>
    </row>
    <row r="47" spans="2:5" ht="12" thickBot="1">
      <c r="B47" s="651" t="s">
        <v>577</v>
      </c>
      <c r="C47" s="637">
        <v>1020.48</v>
      </c>
      <c r="D47" s="638">
        <v>1034.3399999999999</v>
      </c>
      <c r="E47" s="587">
        <v>13.8599999999999</v>
      </c>
    </row>
    <row r="48" spans="2:5">
      <c r="E48" s="167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126E0-3C98-4FBD-AEC6-A2B77A64B4FD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45" customWidth="1"/>
    <col min="2" max="2" width="32.88671875" style="545" customWidth="1"/>
    <col min="3" max="11" width="16.6640625" style="545" customWidth="1"/>
    <col min="12" max="12" width="3.33203125" style="545" customWidth="1"/>
    <col min="13" max="13" width="11.44140625" style="545"/>
    <col min="14" max="14" width="16.109375" style="545" customWidth="1"/>
    <col min="15" max="16384" width="11.44140625" style="545"/>
  </cols>
  <sheetData>
    <row r="1" spans="2:20" hidden="1">
      <c r="B1" s="652"/>
      <c r="C1" s="652"/>
      <c r="D1" s="652"/>
      <c r="E1" s="652"/>
      <c r="F1" s="652"/>
      <c r="G1" s="652"/>
      <c r="H1" s="652"/>
      <c r="I1" s="652"/>
      <c r="J1" s="652"/>
      <c r="K1" s="653"/>
      <c r="L1" s="654" t="s">
        <v>581</v>
      </c>
      <c r="M1" s="655"/>
      <c r="N1" s="655"/>
      <c r="O1" s="655"/>
      <c r="P1" s="655"/>
      <c r="Q1" s="655"/>
      <c r="R1" s="655"/>
      <c r="S1" s="655"/>
      <c r="T1" s="655"/>
    </row>
    <row r="2" spans="2:20" ht="21.6" customHeight="1">
      <c r="B2" s="652"/>
      <c r="C2" s="652"/>
      <c r="D2" s="652"/>
      <c r="E2" s="652"/>
      <c r="F2" s="652"/>
      <c r="G2" s="652"/>
      <c r="H2" s="652"/>
      <c r="I2" s="652"/>
      <c r="J2" s="652"/>
      <c r="K2" s="656"/>
      <c r="L2" s="657"/>
      <c r="M2" s="658"/>
      <c r="N2" s="658"/>
      <c r="O2" s="658"/>
      <c r="P2" s="658"/>
      <c r="Q2" s="658"/>
      <c r="R2" s="658"/>
      <c r="S2" s="658"/>
      <c r="T2" s="658"/>
    </row>
    <row r="3" spans="2:20" ht="9.6" customHeight="1"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  <c r="Q3" s="652"/>
      <c r="R3" s="652"/>
      <c r="S3" s="652"/>
      <c r="T3" s="652"/>
    </row>
    <row r="4" spans="2:20" ht="23.4" customHeight="1" thickBot="1">
      <c r="B4" s="381" t="s">
        <v>582</v>
      </c>
      <c r="C4" s="381"/>
      <c r="D4" s="381"/>
      <c r="E4" s="381"/>
      <c r="F4" s="381"/>
      <c r="G4" s="381"/>
      <c r="H4" s="381"/>
      <c r="I4" s="381"/>
      <c r="J4" s="381"/>
      <c r="K4" s="381"/>
      <c r="L4" s="658"/>
      <c r="M4" s="658"/>
      <c r="N4" s="658"/>
      <c r="O4" s="658"/>
      <c r="P4" s="658"/>
      <c r="Q4" s="658"/>
      <c r="R4" s="658"/>
      <c r="S4" s="652"/>
      <c r="T4" s="652"/>
    </row>
    <row r="5" spans="2:20" ht="21" customHeight="1" thickBot="1">
      <c r="B5" s="453" t="s">
        <v>583</v>
      </c>
      <c r="C5" s="454"/>
      <c r="D5" s="454"/>
      <c r="E5" s="454"/>
      <c r="F5" s="454"/>
      <c r="G5" s="454"/>
      <c r="H5" s="454"/>
      <c r="I5" s="454"/>
      <c r="J5" s="454"/>
      <c r="K5" s="455"/>
      <c r="L5" s="659"/>
      <c r="M5" s="659"/>
      <c r="N5" s="659"/>
      <c r="O5" s="659"/>
      <c r="P5" s="659"/>
      <c r="Q5" s="659"/>
      <c r="R5" s="659"/>
      <c r="S5" s="652"/>
      <c r="T5" s="652"/>
    </row>
    <row r="6" spans="2:20" ht="13.2" customHeight="1">
      <c r="L6" s="658"/>
      <c r="M6" s="658"/>
      <c r="N6" s="658"/>
      <c r="O6" s="658"/>
      <c r="P6" s="658"/>
      <c r="Q6" s="658"/>
      <c r="R6" s="659"/>
      <c r="S6" s="652"/>
      <c r="T6" s="652"/>
    </row>
    <row r="7" spans="2:20" ht="13.2" customHeight="1">
      <c r="B7" s="660" t="s">
        <v>584</v>
      </c>
      <c r="C7" s="660"/>
      <c r="D7" s="660"/>
      <c r="E7" s="660"/>
      <c r="F7" s="660"/>
      <c r="G7" s="660"/>
      <c r="H7" s="660"/>
      <c r="I7" s="660"/>
      <c r="J7" s="660"/>
      <c r="K7" s="660"/>
      <c r="L7" s="658"/>
      <c r="M7" s="658"/>
      <c r="N7" s="658"/>
      <c r="O7" s="658"/>
      <c r="P7" s="658"/>
      <c r="Q7" s="658"/>
      <c r="R7" s="659"/>
      <c r="S7" s="652"/>
      <c r="T7" s="652"/>
    </row>
    <row r="8" spans="2:20" ht="13.8" thickBot="1">
      <c r="B8" s="259"/>
      <c r="C8" s="259"/>
      <c r="D8" s="259"/>
      <c r="E8" s="259"/>
      <c r="F8" s="259"/>
      <c r="G8" s="259"/>
      <c r="H8" s="259"/>
      <c r="I8" s="259"/>
      <c r="J8" s="259"/>
      <c r="K8" s="259"/>
    </row>
    <row r="9" spans="2:20" ht="19.95" customHeight="1">
      <c r="B9" s="661" t="s">
        <v>585</v>
      </c>
      <c r="C9" s="662" t="s">
        <v>586</v>
      </c>
      <c r="D9" s="663"/>
      <c r="E9" s="664"/>
      <c r="F9" s="662" t="s">
        <v>587</v>
      </c>
      <c r="G9" s="663"/>
      <c r="H9" s="664"/>
      <c r="I9" s="662" t="s">
        <v>588</v>
      </c>
      <c r="J9" s="663"/>
      <c r="K9" s="665"/>
    </row>
    <row r="10" spans="2:20" ht="37.200000000000003" customHeight="1">
      <c r="B10" s="666"/>
      <c r="C10" s="667" t="s">
        <v>442</v>
      </c>
      <c r="D10" s="667" t="s">
        <v>443</v>
      </c>
      <c r="E10" s="668" t="s">
        <v>589</v>
      </c>
      <c r="F10" s="667" t="s">
        <v>442</v>
      </c>
      <c r="G10" s="667" t="s">
        <v>443</v>
      </c>
      <c r="H10" s="668" t="s">
        <v>589</v>
      </c>
      <c r="I10" s="667" t="s">
        <v>442</v>
      </c>
      <c r="J10" s="667" t="s">
        <v>443</v>
      </c>
      <c r="K10" s="669" t="s">
        <v>589</v>
      </c>
    </row>
    <row r="11" spans="2:20" ht="30" customHeight="1" thickBot="1">
      <c r="B11" s="670" t="s">
        <v>590</v>
      </c>
      <c r="C11" s="671">
        <v>201.16</v>
      </c>
      <c r="D11" s="671">
        <v>202.31</v>
      </c>
      <c r="E11" s="672">
        <v>1.1500000000000057</v>
      </c>
      <c r="F11" s="671">
        <v>195.05</v>
      </c>
      <c r="G11" s="671">
        <v>195.06</v>
      </c>
      <c r="H11" s="672">
        <v>9.9999999999909051E-3</v>
      </c>
      <c r="I11" s="671">
        <v>201.03</v>
      </c>
      <c r="J11" s="671">
        <v>200.9</v>
      </c>
      <c r="K11" s="673">
        <v>-0.12999999999999545</v>
      </c>
    </row>
    <row r="12" spans="2:20" ht="19.95" customHeight="1">
      <c r="B12" s="259"/>
      <c r="C12" s="259"/>
      <c r="D12" s="259"/>
      <c r="E12" s="259"/>
      <c r="F12" s="259"/>
      <c r="G12" s="259"/>
      <c r="H12" s="259"/>
      <c r="I12" s="259"/>
      <c r="J12" s="259"/>
      <c r="K12" s="259"/>
    </row>
    <row r="13" spans="2:20" ht="19.95" customHeight="1" thickBot="1">
      <c r="B13" s="259"/>
      <c r="C13" s="259"/>
      <c r="D13" s="259"/>
      <c r="E13" s="259"/>
      <c r="F13" s="259"/>
      <c r="G13" s="259"/>
      <c r="H13" s="259"/>
      <c r="I13" s="259"/>
      <c r="J13" s="259"/>
      <c r="K13" s="259"/>
    </row>
    <row r="14" spans="2:20" ht="19.95" customHeight="1">
      <c r="B14" s="661" t="s">
        <v>585</v>
      </c>
      <c r="C14" s="662" t="s">
        <v>591</v>
      </c>
      <c r="D14" s="663"/>
      <c r="E14" s="664"/>
      <c r="F14" s="662" t="s">
        <v>592</v>
      </c>
      <c r="G14" s="663"/>
      <c r="H14" s="664"/>
      <c r="I14" s="662" t="s">
        <v>593</v>
      </c>
      <c r="J14" s="663"/>
      <c r="K14" s="665"/>
    </row>
    <row r="15" spans="2:20" ht="37.200000000000003" customHeight="1">
      <c r="B15" s="666"/>
      <c r="C15" s="667" t="s">
        <v>442</v>
      </c>
      <c r="D15" s="667" t="s">
        <v>443</v>
      </c>
      <c r="E15" s="668" t="s">
        <v>193</v>
      </c>
      <c r="F15" s="667" t="s">
        <v>442</v>
      </c>
      <c r="G15" s="667" t="s">
        <v>443</v>
      </c>
      <c r="H15" s="668" t="s">
        <v>193</v>
      </c>
      <c r="I15" s="667" t="s">
        <v>442</v>
      </c>
      <c r="J15" s="667" t="s">
        <v>443</v>
      </c>
      <c r="K15" s="669" t="s">
        <v>193</v>
      </c>
    </row>
    <row r="16" spans="2:20" ht="30" customHeight="1" thickBot="1">
      <c r="B16" s="670" t="s">
        <v>590</v>
      </c>
      <c r="C16" s="671">
        <v>201.17</v>
      </c>
      <c r="D16" s="671">
        <v>200.62</v>
      </c>
      <c r="E16" s="672">
        <v>-0.54999999999998295</v>
      </c>
      <c r="F16" s="671">
        <v>198.99</v>
      </c>
      <c r="G16" s="671">
        <v>196.22</v>
      </c>
      <c r="H16" s="672">
        <v>-2.7700000000000102</v>
      </c>
      <c r="I16" s="671">
        <v>197.52</v>
      </c>
      <c r="J16" s="671">
        <v>195.7</v>
      </c>
      <c r="K16" s="673">
        <v>-1.8200000000000216</v>
      </c>
    </row>
    <row r="17" spans="2:11" ht="19.95" customHeight="1"/>
    <row r="18" spans="2:11" ht="19.95" customHeight="1" thickBot="1"/>
    <row r="19" spans="2:11" ht="19.95" customHeight="1" thickBot="1">
      <c r="B19" s="453" t="s">
        <v>594</v>
      </c>
      <c r="C19" s="454"/>
      <c r="D19" s="454"/>
      <c r="E19" s="454"/>
      <c r="F19" s="454"/>
      <c r="G19" s="454"/>
      <c r="H19" s="454"/>
      <c r="I19" s="454"/>
      <c r="J19" s="454"/>
      <c r="K19" s="455"/>
    </row>
    <row r="20" spans="2:11" ht="19.95" customHeight="1">
      <c r="B20" s="281"/>
    </row>
    <row r="21" spans="2:11" ht="19.95" customHeight="1" thickBot="1"/>
    <row r="22" spans="2:11" ht="19.95" customHeight="1">
      <c r="B22" s="661" t="s">
        <v>595</v>
      </c>
      <c r="C22" s="662" t="s">
        <v>596</v>
      </c>
      <c r="D22" s="663"/>
      <c r="E22" s="664"/>
      <c r="F22" s="662" t="s">
        <v>597</v>
      </c>
      <c r="G22" s="663"/>
      <c r="H22" s="664"/>
      <c r="I22" s="662" t="s">
        <v>598</v>
      </c>
      <c r="J22" s="663"/>
      <c r="K22" s="665"/>
    </row>
    <row r="23" spans="2:11" ht="37.200000000000003" customHeight="1">
      <c r="B23" s="666"/>
      <c r="C23" s="674" t="s">
        <v>442</v>
      </c>
      <c r="D23" s="674" t="s">
        <v>443</v>
      </c>
      <c r="E23" s="675" t="s">
        <v>193</v>
      </c>
      <c r="F23" s="674" t="s">
        <v>442</v>
      </c>
      <c r="G23" s="674" t="s">
        <v>443</v>
      </c>
      <c r="H23" s="675" t="s">
        <v>193</v>
      </c>
      <c r="I23" s="674" t="s">
        <v>442</v>
      </c>
      <c r="J23" s="674" t="s">
        <v>443</v>
      </c>
      <c r="K23" s="676" t="s">
        <v>193</v>
      </c>
    </row>
    <row r="24" spans="2:11" ht="30" customHeight="1">
      <c r="B24" s="677" t="s">
        <v>599</v>
      </c>
      <c r="C24" s="678" t="s">
        <v>82</v>
      </c>
      <c r="D24" s="678" t="s">
        <v>82</v>
      </c>
      <c r="E24" s="679" t="s">
        <v>82</v>
      </c>
      <c r="F24" s="678">
        <v>1.63</v>
      </c>
      <c r="G24" s="678">
        <v>1.63</v>
      </c>
      <c r="H24" s="679">
        <v>0</v>
      </c>
      <c r="I24" s="678">
        <v>1.6</v>
      </c>
      <c r="J24" s="678">
        <v>1.6</v>
      </c>
      <c r="K24" s="680">
        <v>0</v>
      </c>
    </row>
    <row r="25" spans="2:11" ht="30" customHeight="1">
      <c r="B25" s="677" t="s">
        <v>600</v>
      </c>
      <c r="C25" s="678">
        <v>1.58</v>
      </c>
      <c r="D25" s="678">
        <v>1.58</v>
      </c>
      <c r="E25" s="679">
        <v>0</v>
      </c>
      <c r="F25" s="678">
        <v>1.56</v>
      </c>
      <c r="G25" s="678">
        <v>1.56</v>
      </c>
      <c r="H25" s="679">
        <v>0</v>
      </c>
      <c r="I25" s="678">
        <v>1.54</v>
      </c>
      <c r="J25" s="678">
        <v>1.54</v>
      </c>
      <c r="K25" s="680">
        <v>0</v>
      </c>
    </row>
    <row r="26" spans="2:11" ht="30" customHeight="1">
      <c r="B26" s="677" t="s">
        <v>601</v>
      </c>
      <c r="C26" s="678">
        <v>1.58</v>
      </c>
      <c r="D26" s="678">
        <v>1.58</v>
      </c>
      <c r="E26" s="679">
        <v>0</v>
      </c>
      <c r="F26" s="678">
        <v>1.56</v>
      </c>
      <c r="G26" s="678">
        <v>1.56</v>
      </c>
      <c r="H26" s="679">
        <v>0</v>
      </c>
      <c r="I26" s="678">
        <v>1.55</v>
      </c>
      <c r="J26" s="678">
        <v>1.55</v>
      </c>
      <c r="K26" s="680">
        <v>0</v>
      </c>
    </row>
    <row r="27" spans="2:11" ht="30" customHeight="1">
      <c r="B27" s="677" t="s">
        <v>602</v>
      </c>
      <c r="C27" s="678">
        <v>1.61</v>
      </c>
      <c r="D27" s="678">
        <v>1.61</v>
      </c>
      <c r="E27" s="679">
        <v>0</v>
      </c>
      <c r="F27" s="678">
        <v>1.6</v>
      </c>
      <c r="G27" s="678">
        <v>1.6</v>
      </c>
      <c r="H27" s="679">
        <v>0</v>
      </c>
      <c r="I27" s="678">
        <v>1.59</v>
      </c>
      <c r="J27" s="678">
        <v>1.59</v>
      </c>
      <c r="K27" s="680">
        <v>0</v>
      </c>
    </row>
    <row r="28" spans="2:11" ht="30" customHeight="1">
      <c r="B28" s="677" t="s">
        <v>603</v>
      </c>
      <c r="C28" s="678">
        <v>1.6</v>
      </c>
      <c r="D28" s="678">
        <v>1.6</v>
      </c>
      <c r="E28" s="679">
        <v>0</v>
      </c>
      <c r="F28" s="678">
        <v>1.57</v>
      </c>
      <c r="G28" s="678">
        <v>1.57</v>
      </c>
      <c r="H28" s="679">
        <v>0</v>
      </c>
      <c r="I28" s="678">
        <v>2.04</v>
      </c>
      <c r="J28" s="678">
        <v>2.04</v>
      </c>
      <c r="K28" s="680">
        <v>0</v>
      </c>
    </row>
    <row r="29" spans="2:11" ht="30" customHeight="1">
      <c r="B29" s="677" t="s">
        <v>604</v>
      </c>
      <c r="C29" s="678">
        <v>1.54</v>
      </c>
      <c r="D29" s="678">
        <v>1.54</v>
      </c>
      <c r="E29" s="679">
        <v>0</v>
      </c>
      <c r="F29" s="678">
        <v>1.54</v>
      </c>
      <c r="G29" s="678">
        <v>1.54</v>
      </c>
      <c r="H29" s="679">
        <v>0</v>
      </c>
      <c r="I29" s="678">
        <v>1.62</v>
      </c>
      <c r="J29" s="678">
        <v>1.86</v>
      </c>
      <c r="K29" s="680">
        <v>0.24</v>
      </c>
    </row>
    <row r="30" spans="2:11" ht="30" customHeight="1">
      <c r="B30" s="677" t="s">
        <v>605</v>
      </c>
      <c r="C30" s="678">
        <v>1.58</v>
      </c>
      <c r="D30" s="678">
        <v>1.58</v>
      </c>
      <c r="E30" s="679">
        <v>0</v>
      </c>
      <c r="F30" s="678">
        <v>1.56</v>
      </c>
      <c r="G30" s="678">
        <v>1.56</v>
      </c>
      <c r="H30" s="679">
        <v>0</v>
      </c>
      <c r="I30" s="678">
        <v>1.86</v>
      </c>
      <c r="J30" s="678">
        <v>1.86</v>
      </c>
      <c r="K30" s="680">
        <v>0</v>
      </c>
    </row>
    <row r="31" spans="2:11" ht="30" customHeight="1" thickBot="1">
      <c r="B31" s="681" t="s">
        <v>606</v>
      </c>
      <c r="C31" s="682">
        <v>1.61</v>
      </c>
      <c r="D31" s="682">
        <v>1.61</v>
      </c>
      <c r="E31" s="683">
        <v>0</v>
      </c>
      <c r="F31" s="682">
        <v>1.56</v>
      </c>
      <c r="G31" s="682">
        <v>1.56</v>
      </c>
      <c r="H31" s="683">
        <v>0</v>
      </c>
      <c r="I31" s="682">
        <v>1.55</v>
      </c>
      <c r="J31" s="682">
        <v>1.55</v>
      </c>
      <c r="K31" s="684">
        <v>0</v>
      </c>
    </row>
    <row r="32" spans="2:11" ht="16.5" customHeight="1">
      <c r="B32" s="685" t="s">
        <v>607</v>
      </c>
    </row>
    <row r="33" spans="11:11">
      <c r="K33" s="167" t="s">
        <v>70</v>
      </c>
    </row>
    <row r="34" spans="11:11">
      <c r="K34" s="338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9C522-4989-470F-AC57-97DAA6E785D3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59" customWidth="1"/>
    <col min="2" max="2" width="40.88671875" style="259" customWidth="1"/>
    <col min="3" max="5" width="20.6640625" style="259" customWidth="1"/>
    <col min="6" max="6" width="4.109375" style="259" customWidth="1"/>
    <col min="7" max="8" width="10.6640625" style="259" customWidth="1"/>
    <col min="9" max="16384" width="9.109375" style="259"/>
  </cols>
  <sheetData>
    <row r="2" spans="2:8" ht="13.8">
      <c r="E2" s="260"/>
    </row>
    <row r="3" spans="2:8" ht="13.95" customHeight="1" thickBot="1">
      <c r="B3" s="595"/>
      <c r="C3" s="595"/>
      <c r="D3" s="595"/>
      <c r="E3" s="595"/>
      <c r="F3" s="595"/>
      <c r="G3" s="595"/>
      <c r="H3" s="595"/>
    </row>
    <row r="4" spans="2:8" ht="19.95" customHeight="1" thickBot="1">
      <c r="B4" s="453" t="s">
        <v>608</v>
      </c>
      <c r="C4" s="454"/>
      <c r="D4" s="454"/>
      <c r="E4" s="455"/>
      <c r="F4" s="686"/>
      <c r="G4" s="686"/>
      <c r="H4" s="595"/>
    </row>
    <row r="5" spans="2:8" ht="22.95" customHeight="1">
      <c r="B5" s="687" t="s">
        <v>609</v>
      </c>
      <c r="C5" s="687"/>
      <c r="D5" s="687"/>
      <c r="E5" s="687"/>
      <c r="G5" s="595"/>
      <c r="H5" s="595"/>
    </row>
    <row r="6" spans="2:8" ht="15" customHeight="1">
      <c r="B6" s="688"/>
      <c r="C6" s="688"/>
      <c r="D6" s="688"/>
      <c r="E6" s="688"/>
      <c r="F6" s="264"/>
      <c r="G6" s="689"/>
      <c r="H6" s="595"/>
    </row>
    <row r="7" spans="2:8" ht="0.9" customHeight="1" thickBot="1">
      <c r="B7" s="689"/>
      <c r="C7" s="689"/>
      <c r="D7" s="689"/>
      <c r="E7" s="689"/>
      <c r="F7" s="689"/>
      <c r="G7" s="689"/>
      <c r="H7" s="595"/>
    </row>
    <row r="8" spans="2:8" ht="40.200000000000003" customHeight="1">
      <c r="B8" s="690" t="s">
        <v>610</v>
      </c>
      <c r="C8" s="598" t="s">
        <v>550</v>
      </c>
      <c r="D8" s="598" t="s">
        <v>551</v>
      </c>
      <c r="E8" s="691" t="s">
        <v>446</v>
      </c>
      <c r="F8" s="595"/>
      <c r="G8" s="595"/>
      <c r="H8" s="595"/>
    </row>
    <row r="9" spans="2:8" ht="12.9" customHeight="1">
      <c r="B9" s="692" t="s">
        <v>611</v>
      </c>
      <c r="C9" s="693">
        <v>67.69</v>
      </c>
      <c r="D9" s="693">
        <v>67.69</v>
      </c>
      <c r="E9" s="694">
        <v>0</v>
      </c>
      <c r="F9" s="595"/>
      <c r="G9" s="595"/>
      <c r="H9" s="595"/>
    </row>
    <row r="10" spans="2:8" ht="32.1" customHeight="1">
      <c r="B10" s="695" t="s">
        <v>612</v>
      </c>
      <c r="C10" s="696"/>
      <c r="D10" s="696"/>
      <c r="E10" s="697"/>
      <c r="F10" s="595"/>
      <c r="G10" s="595"/>
      <c r="H10" s="595"/>
    </row>
    <row r="11" spans="2:8" ht="12.9" customHeight="1">
      <c r="B11" s="692" t="s">
        <v>613</v>
      </c>
      <c r="C11" s="698">
        <v>154.80000000000001</v>
      </c>
      <c r="D11" s="698">
        <v>154.69</v>
      </c>
      <c r="E11" s="694">
        <v>-0.11000000000001364</v>
      </c>
      <c r="F11" s="595"/>
      <c r="G11" s="595"/>
      <c r="H11" s="595"/>
    </row>
    <row r="12" spans="2:8" ht="11.25" hidden="1" customHeight="1">
      <c r="B12" s="699"/>
      <c r="C12" s="700"/>
      <c r="D12" s="700"/>
      <c r="E12" s="701"/>
      <c r="F12" s="595"/>
      <c r="G12" s="595"/>
      <c r="H12" s="595"/>
    </row>
    <row r="13" spans="2:8" ht="32.1" customHeight="1">
      <c r="B13" s="695" t="s">
        <v>614</v>
      </c>
      <c r="C13" s="696"/>
      <c r="D13" s="696"/>
      <c r="E13" s="697"/>
      <c r="F13" s="595"/>
      <c r="G13" s="595"/>
      <c r="H13" s="595"/>
    </row>
    <row r="14" spans="2:8" ht="12.9" customHeight="1">
      <c r="B14" s="692" t="s">
        <v>615</v>
      </c>
      <c r="C14" s="698">
        <v>235</v>
      </c>
      <c r="D14" s="698">
        <v>240</v>
      </c>
      <c r="E14" s="694">
        <v>5</v>
      </c>
      <c r="F14" s="595"/>
      <c r="G14" s="595"/>
      <c r="H14" s="595"/>
    </row>
    <row r="15" spans="2:8" ht="12.9" customHeight="1">
      <c r="B15" s="692" t="s">
        <v>616</v>
      </c>
      <c r="C15" s="698">
        <v>280</v>
      </c>
      <c r="D15" s="698">
        <v>280</v>
      </c>
      <c r="E15" s="694">
        <v>0</v>
      </c>
      <c r="F15" s="595"/>
      <c r="G15" s="595"/>
      <c r="H15" s="595"/>
    </row>
    <row r="16" spans="2:8" ht="12.9" customHeight="1" thickBot="1">
      <c r="B16" s="702" t="s">
        <v>617</v>
      </c>
      <c r="C16" s="703">
        <v>263.82</v>
      </c>
      <c r="D16" s="703">
        <v>267.67</v>
      </c>
      <c r="E16" s="704">
        <v>3.8500000000000227</v>
      </c>
      <c r="F16" s="595"/>
      <c r="G16" s="595"/>
      <c r="H16" s="595"/>
    </row>
    <row r="17" spans="2:8" ht="0.9" customHeight="1">
      <c r="B17" s="705">
        <v>5</v>
      </c>
      <c r="C17" s="705"/>
      <c r="D17" s="705"/>
      <c r="E17" s="705"/>
      <c r="F17" s="595"/>
      <c r="G17" s="595"/>
      <c r="H17" s="595"/>
    </row>
    <row r="18" spans="2:8" ht="21.9" customHeight="1" thickBot="1">
      <c r="B18" s="706"/>
      <c r="C18" s="706"/>
      <c r="D18" s="706"/>
      <c r="E18" s="706"/>
      <c r="F18" s="595"/>
      <c r="G18" s="595"/>
      <c r="H18" s="595"/>
    </row>
    <row r="19" spans="2:8" ht="14.4" customHeight="1" thickBot="1">
      <c r="B19" s="453" t="s">
        <v>618</v>
      </c>
      <c r="C19" s="454"/>
      <c r="D19" s="454"/>
      <c r="E19" s="455"/>
      <c r="F19" s="595"/>
      <c r="G19" s="595"/>
      <c r="H19" s="595"/>
    </row>
    <row r="20" spans="2:8" ht="21.75" customHeight="1">
      <c r="B20" s="687" t="s">
        <v>609</v>
      </c>
      <c r="C20" s="687"/>
      <c r="D20" s="687"/>
      <c r="E20" s="687"/>
      <c r="F20" s="595"/>
      <c r="G20" s="595"/>
      <c r="H20" s="595"/>
    </row>
    <row r="21" spans="2:8" ht="12" customHeight="1" thickBot="1">
      <c r="B21" s="707"/>
      <c r="C21" s="707"/>
      <c r="D21" s="707"/>
      <c r="E21" s="707"/>
      <c r="F21" s="595"/>
      <c r="G21" s="595"/>
      <c r="H21" s="595"/>
    </row>
    <row r="22" spans="2:8" ht="40.200000000000003" customHeight="1">
      <c r="B22" s="690" t="s">
        <v>619</v>
      </c>
      <c r="C22" s="598" t="s">
        <v>550</v>
      </c>
      <c r="D22" s="598" t="s">
        <v>551</v>
      </c>
      <c r="E22" s="691" t="s">
        <v>446</v>
      </c>
      <c r="F22" s="595"/>
      <c r="G22" s="595"/>
      <c r="H22" s="595"/>
    </row>
    <row r="23" spans="2:8" ht="12.75" customHeight="1">
      <c r="B23" s="692" t="s">
        <v>620</v>
      </c>
      <c r="C23" s="633">
        <v>658.57</v>
      </c>
      <c r="D23" s="633">
        <v>710</v>
      </c>
      <c r="E23" s="694">
        <v>51.42999999999995</v>
      </c>
      <c r="F23" s="595"/>
      <c r="G23" s="595"/>
      <c r="H23" s="595"/>
    </row>
    <row r="24" spans="2:8">
      <c r="B24" s="692" t="s">
        <v>621</v>
      </c>
      <c r="C24" s="633">
        <v>914.29</v>
      </c>
      <c r="D24" s="633">
        <v>940</v>
      </c>
      <c r="E24" s="694">
        <v>25.710000000000036</v>
      </c>
    </row>
    <row r="25" spans="2:8" ht="32.1" customHeight="1">
      <c r="B25" s="695" t="s">
        <v>614</v>
      </c>
      <c r="C25" s="708"/>
      <c r="D25" s="708"/>
      <c r="E25" s="709"/>
    </row>
    <row r="26" spans="2:8" ht="14.25" customHeight="1">
      <c r="B26" s="692" t="s">
        <v>622</v>
      </c>
      <c r="C26" s="633">
        <v>566.66</v>
      </c>
      <c r="D26" s="633">
        <v>570.21</v>
      </c>
      <c r="E26" s="694">
        <v>3.5500000000000682</v>
      </c>
    </row>
    <row r="27" spans="2:8" ht="32.1" customHeight="1">
      <c r="B27" s="695" t="s">
        <v>623</v>
      </c>
      <c r="C27" s="708"/>
      <c r="D27" s="708"/>
      <c r="E27" s="710"/>
    </row>
    <row r="28" spans="2:8" ht="14.25" customHeight="1">
      <c r="B28" s="692" t="s">
        <v>624</v>
      </c>
      <c r="C28" s="601">
        <v>397.93</v>
      </c>
      <c r="D28" s="601">
        <v>397.93</v>
      </c>
      <c r="E28" s="711">
        <v>0</v>
      </c>
    </row>
    <row r="29" spans="2:8" ht="32.1" customHeight="1">
      <c r="B29" s="695" t="s">
        <v>625</v>
      </c>
      <c r="C29" s="708"/>
      <c r="D29" s="708"/>
      <c r="E29" s="709"/>
    </row>
    <row r="30" spans="2:8">
      <c r="B30" s="692" t="s">
        <v>626</v>
      </c>
      <c r="C30" s="601">
        <v>371.03</v>
      </c>
      <c r="D30" s="601">
        <v>368.93</v>
      </c>
      <c r="E30" s="711">
        <v>-2.0999999999999659</v>
      </c>
    </row>
    <row r="31" spans="2:8" ht="27.75" customHeight="1">
      <c r="B31" s="695" t="s">
        <v>627</v>
      </c>
      <c r="C31" s="708"/>
      <c r="D31" s="708"/>
      <c r="E31" s="709"/>
    </row>
    <row r="32" spans="2:8">
      <c r="B32" s="692" t="s">
        <v>628</v>
      </c>
      <c r="C32" s="601">
        <v>265.29000000000002</v>
      </c>
      <c r="D32" s="601">
        <v>265.58999999999997</v>
      </c>
      <c r="E32" s="711">
        <v>0.29999999999995453</v>
      </c>
    </row>
    <row r="33" spans="2:5">
      <c r="B33" s="692" t="s">
        <v>629</v>
      </c>
      <c r="C33" s="601">
        <v>300.54000000000002</v>
      </c>
      <c r="D33" s="601">
        <v>300.60000000000002</v>
      </c>
      <c r="E33" s="711">
        <v>6.0000000000002274E-2</v>
      </c>
    </row>
    <row r="34" spans="2:5">
      <c r="B34" s="692" t="s">
        <v>630</v>
      </c>
      <c r="C34" s="712" t="s">
        <v>230</v>
      </c>
      <c r="D34" s="712">
        <v>364.77</v>
      </c>
      <c r="E34" s="633" t="s">
        <v>230</v>
      </c>
    </row>
    <row r="35" spans="2:5" ht="32.1" customHeight="1">
      <c r="B35" s="695" t="s">
        <v>631</v>
      </c>
      <c r="C35" s="708"/>
      <c r="D35" s="708"/>
      <c r="E35" s="710"/>
    </row>
    <row r="36" spans="2:5" ht="16.5" customHeight="1">
      <c r="B36" s="692" t="s">
        <v>632</v>
      </c>
      <c r="C36" s="601">
        <v>191.3</v>
      </c>
      <c r="D36" s="601">
        <v>195.65</v>
      </c>
      <c r="E36" s="711">
        <v>4.3499999999999943</v>
      </c>
    </row>
    <row r="37" spans="2:5" ht="23.25" customHeight="1">
      <c r="B37" s="695" t="s">
        <v>633</v>
      </c>
      <c r="C37" s="708"/>
      <c r="D37" s="708"/>
      <c r="E37" s="710"/>
    </row>
    <row r="38" spans="2:5" ht="13.5" customHeight="1">
      <c r="B38" s="692" t="s">
        <v>634</v>
      </c>
      <c r="C38" s="601">
        <v>418</v>
      </c>
      <c r="D38" s="601">
        <v>418</v>
      </c>
      <c r="E38" s="711">
        <v>0</v>
      </c>
    </row>
    <row r="39" spans="2:5" ht="32.1" customHeight="1">
      <c r="B39" s="695" t="s">
        <v>635</v>
      </c>
      <c r="C39" s="708"/>
      <c r="D39" s="708"/>
      <c r="E39" s="709"/>
    </row>
    <row r="40" spans="2:5" ht="16.5" customHeight="1" thickBot="1">
      <c r="B40" s="702" t="s">
        <v>636</v>
      </c>
      <c r="C40" s="713">
        <v>126.09</v>
      </c>
      <c r="D40" s="713">
        <v>126.09</v>
      </c>
      <c r="E40" s="714">
        <v>0</v>
      </c>
    </row>
    <row r="41" spans="2:5">
      <c r="B41" s="259" t="s">
        <v>637</v>
      </c>
    </row>
    <row r="42" spans="2:5">
      <c r="C42" s="338"/>
      <c r="D42" s="338"/>
      <c r="E42" s="338"/>
    </row>
    <row r="43" spans="2:5" ht="13.2" customHeight="1" thickBot="1">
      <c r="B43" s="338"/>
      <c r="C43" s="338"/>
      <c r="D43" s="338"/>
      <c r="E43" s="338"/>
    </row>
    <row r="44" spans="2:5">
      <c r="B44" s="715"/>
      <c r="C44" s="566"/>
      <c r="D44" s="566"/>
      <c r="E44" s="716"/>
    </row>
    <row r="45" spans="2:5">
      <c r="B45" s="589"/>
      <c r="E45" s="717"/>
    </row>
    <row r="46" spans="2:5" ht="12.75" customHeight="1">
      <c r="B46" s="718" t="s">
        <v>638</v>
      </c>
      <c r="C46" s="719"/>
      <c r="D46" s="719"/>
      <c r="E46" s="720"/>
    </row>
    <row r="47" spans="2:5" ht="18" customHeight="1">
      <c r="B47" s="718"/>
      <c r="C47" s="719"/>
      <c r="D47" s="719"/>
      <c r="E47" s="720"/>
    </row>
    <row r="48" spans="2:5">
      <c r="B48" s="589"/>
      <c r="E48" s="717"/>
    </row>
    <row r="49" spans="2:5" ht="13.8">
      <c r="B49" s="721" t="s">
        <v>639</v>
      </c>
      <c r="C49" s="722"/>
      <c r="D49" s="722"/>
      <c r="E49" s="723"/>
    </row>
    <row r="50" spans="2:5">
      <c r="B50" s="589"/>
      <c r="E50" s="717"/>
    </row>
    <row r="51" spans="2:5">
      <c r="B51" s="589"/>
      <c r="E51" s="717"/>
    </row>
    <row r="52" spans="2:5" ht="12" thickBot="1">
      <c r="B52" s="724"/>
      <c r="C52" s="584"/>
      <c r="D52" s="584"/>
      <c r="E52" s="725"/>
    </row>
    <row r="54" spans="2:5">
      <c r="E54" s="167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84F09567-250C-4E9E-9CFC-2AD0AE5802F5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B01F9-E1AB-4A07-AB25-955E15C2F311}">
  <sheetPr>
    <pageSetUpPr fitToPage="1"/>
  </sheetPr>
  <dimension ref="A1:Q88"/>
  <sheetViews>
    <sheetView showGridLines="0" zoomScaleNormal="100" zoomScaleSheetLayoutView="80" workbookViewId="0"/>
  </sheetViews>
  <sheetFormatPr baseColWidth="10" defaultColWidth="15" defaultRowHeight="13.8"/>
  <cols>
    <col min="1" max="1" width="4" style="1" customWidth="1"/>
    <col min="2" max="2" width="12.44140625" style="1" customWidth="1"/>
    <col min="3" max="3" width="77" style="1" customWidth="1"/>
    <col min="4" max="5" width="25.5546875" style="1" customWidth="1"/>
    <col min="6" max="7" width="30.6640625" style="1" customWidth="1"/>
    <col min="8" max="8" width="1.109375" style="1" customWidth="1"/>
    <col min="9" max="9" width="15" style="1" customWidth="1"/>
    <col min="10" max="16384" width="1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227.03</v>
      </c>
      <c r="E11" s="30">
        <v>227.99</v>
      </c>
      <c r="F11" s="31">
        <f>E11-D11</f>
        <v>0.96000000000000796</v>
      </c>
      <c r="G11" s="32">
        <f>((E11*100)/D11)-100</f>
        <v>0.42285160551469403</v>
      </c>
    </row>
    <row r="12" spans="2:7" ht="20.100000000000001" customHeight="1">
      <c r="B12" s="28" t="s">
        <v>14</v>
      </c>
      <c r="C12" s="29" t="s">
        <v>16</v>
      </c>
      <c r="D12" s="30">
        <v>281.42</v>
      </c>
      <c r="E12" s="30">
        <v>286.06</v>
      </c>
      <c r="F12" s="31">
        <f>E12-D12</f>
        <v>4.6399999999999864</v>
      </c>
      <c r="G12" s="32">
        <f>((E12*100)/D12)-100</f>
        <v>1.6487811811527138</v>
      </c>
    </row>
    <row r="13" spans="2:7" ht="20.100000000000001" customHeight="1">
      <c r="B13" s="28" t="s">
        <v>14</v>
      </c>
      <c r="C13" s="29" t="s">
        <v>17</v>
      </c>
      <c r="D13" s="30">
        <v>206.9</v>
      </c>
      <c r="E13" s="30">
        <v>207.8</v>
      </c>
      <c r="F13" s="31">
        <f>E13-D13</f>
        <v>0.90000000000000568</v>
      </c>
      <c r="G13" s="32">
        <f>((E13*100)/D13)-100</f>
        <v>0.43499275012082705</v>
      </c>
    </row>
    <row r="14" spans="2:7" ht="20.100000000000001" customHeight="1">
      <c r="B14" s="28" t="s">
        <v>14</v>
      </c>
      <c r="C14" s="29" t="s">
        <v>18</v>
      </c>
      <c r="D14" s="30">
        <v>232.35</v>
      </c>
      <c r="E14" s="30">
        <v>227.44</v>
      </c>
      <c r="F14" s="31">
        <f>E14-D14</f>
        <v>-4.9099999999999966</v>
      </c>
      <c r="G14" s="32">
        <f>((E14*100)/D14)-100</f>
        <v>-2.1131913062190648</v>
      </c>
    </row>
    <row r="15" spans="2:7" ht="20.100000000000001" customHeight="1" thickBot="1">
      <c r="B15" s="28" t="s">
        <v>14</v>
      </c>
      <c r="C15" s="29" t="s">
        <v>19</v>
      </c>
      <c r="D15" s="30">
        <v>230.82</v>
      </c>
      <c r="E15" s="30">
        <v>232.44</v>
      </c>
      <c r="F15" s="31">
        <f>E15-D15</f>
        <v>1.6200000000000045</v>
      </c>
      <c r="G15" s="32">
        <f>((E15*100)/D15)-100</f>
        <v>0.701845593969324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37" t="s">
        <v>22</v>
      </c>
      <c r="D17" s="30">
        <v>519.37</v>
      </c>
      <c r="E17" s="30">
        <v>520.51</v>
      </c>
      <c r="F17" s="31">
        <f t="shared" ref="F17:F22" si="0">E17-D17</f>
        <v>1.1399999999999864</v>
      </c>
      <c r="G17" s="32">
        <f t="shared" ref="G17:G22" si="1">((E17*100)/D17)-100</f>
        <v>0.21949669792248017</v>
      </c>
    </row>
    <row r="18" spans="2:12" ht="20.100000000000001" customHeight="1">
      <c r="B18" s="36" t="s">
        <v>21</v>
      </c>
      <c r="C18" s="37" t="s">
        <v>23</v>
      </c>
      <c r="D18" s="30">
        <v>400</v>
      </c>
      <c r="E18" s="30">
        <v>400</v>
      </c>
      <c r="F18" s="31">
        <f t="shared" si="0"/>
        <v>0</v>
      </c>
      <c r="G18" s="32">
        <f t="shared" si="1"/>
        <v>0</v>
      </c>
    </row>
    <row r="19" spans="2:12" ht="20.100000000000001" customHeight="1">
      <c r="B19" s="36" t="s">
        <v>24</v>
      </c>
      <c r="C19" s="37" t="s">
        <v>25</v>
      </c>
      <c r="D19" s="30">
        <v>1277.75</v>
      </c>
      <c r="E19" s="30">
        <v>1271.23</v>
      </c>
      <c r="F19" s="31">
        <f t="shared" si="0"/>
        <v>-6.5199999999999818</v>
      </c>
      <c r="G19" s="32">
        <f t="shared" si="1"/>
        <v>-0.51027196243396133</v>
      </c>
    </row>
    <row r="20" spans="2:12" ht="20.100000000000001" customHeight="1">
      <c r="B20" s="36" t="s">
        <v>24</v>
      </c>
      <c r="C20" s="37" t="s">
        <v>26</v>
      </c>
      <c r="D20" s="30">
        <v>1150</v>
      </c>
      <c r="E20" s="30">
        <v>1150</v>
      </c>
      <c r="F20" s="31">
        <f t="shared" si="0"/>
        <v>0</v>
      </c>
      <c r="G20" s="32">
        <f t="shared" si="1"/>
        <v>0</v>
      </c>
    </row>
    <row r="21" spans="2:12" ht="20.100000000000001" customHeight="1">
      <c r="B21" s="36" t="s">
        <v>24</v>
      </c>
      <c r="C21" s="37" t="s">
        <v>27</v>
      </c>
      <c r="D21" s="30">
        <v>1075</v>
      </c>
      <c r="E21" s="30">
        <v>1075</v>
      </c>
      <c r="F21" s="31">
        <f t="shared" si="0"/>
        <v>0</v>
      </c>
      <c r="G21" s="32">
        <f t="shared" si="1"/>
        <v>0</v>
      </c>
    </row>
    <row r="22" spans="2:12" ht="20.100000000000001" customHeight="1" thickBot="1">
      <c r="B22" s="36" t="s">
        <v>24</v>
      </c>
      <c r="C22" s="37" t="s">
        <v>28</v>
      </c>
      <c r="D22" s="30">
        <v>503.26</v>
      </c>
      <c r="E22" s="30">
        <v>503.64</v>
      </c>
      <c r="F22" s="31">
        <f t="shared" si="0"/>
        <v>0.37999999999999545</v>
      </c>
      <c r="G22" s="32">
        <f t="shared" si="1"/>
        <v>7.5507689862106986E-2</v>
      </c>
    </row>
    <row r="23" spans="2:12" ht="20.100000000000001" customHeight="1" thickBot="1">
      <c r="B23" s="23"/>
      <c r="C23" s="24" t="s">
        <v>29</v>
      </c>
      <c r="D23" s="38"/>
      <c r="E23" s="38"/>
      <c r="F23" s="34"/>
      <c r="G23" s="39"/>
    </row>
    <row r="24" spans="2:12" ht="20.100000000000001" customHeight="1">
      <c r="B24" s="28" t="s">
        <v>30</v>
      </c>
      <c r="C24" s="40" t="s">
        <v>31</v>
      </c>
      <c r="D24" s="41">
        <v>521.12</v>
      </c>
      <c r="E24" s="41">
        <v>519.29</v>
      </c>
      <c r="F24" s="31">
        <f>E24-D24</f>
        <v>-1.8300000000000409</v>
      </c>
      <c r="G24" s="32">
        <f>((E24*100)/D24)-100</f>
        <v>-0.35116671783850961</v>
      </c>
    </row>
    <row r="25" spans="2:12" ht="20.100000000000001" customHeight="1">
      <c r="B25" s="28" t="s">
        <v>30</v>
      </c>
      <c r="C25" s="40" t="s">
        <v>32</v>
      </c>
      <c r="D25" s="41">
        <v>444.48</v>
      </c>
      <c r="E25" s="41">
        <v>446.53</v>
      </c>
      <c r="F25" s="31">
        <f>E25-D25</f>
        <v>2.0499999999999545</v>
      </c>
      <c r="G25" s="32">
        <f>((E25*100)/D25)-100</f>
        <v>0.46121310295175988</v>
      </c>
    </row>
    <row r="26" spans="2:12" ht="20.100000000000001" customHeight="1" thickBot="1">
      <c r="B26" s="36" t="s">
        <v>30</v>
      </c>
      <c r="C26" s="40" t="s">
        <v>33</v>
      </c>
      <c r="D26" s="41">
        <v>430.05799999999999</v>
      </c>
      <c r="E26" s="41">
        <v>434.113</v>
      </c>
      <c r="F26" s="31">
        <f>E26-D26</f>
        <v>4.0550000000000068</v>
      </c>
      <c r="G26" s="32">
        <f>((E26*100)/D26)-100</f>
        <v>0.94289607448298796</v>
      </c>
      <c r="J26" s="42"/>
    </row>
    <row r="27" spans="2:12" ht="20.100000000000001" customHeight="1" thickBot="1">
      <c r="B27" s="23"/>
      <c r="C27" s="24" t="s">
        <v>34</v>
      </c>
      <c r="D27" s="38"/>
      <c r="E27" s="38"/>
      <c r="F27" s="34"/>
      <c r="G27" s="39"/>
      <c r="K27" s="42"/>
    </row>
    <row r="28" spans="2:12" ht="20.100000000000001" customHeight="1">
      <c r="B28" s="43" t="s">
        <v>35</v>
      </c>
      <c r="C28" s="44" t="s">
        <v>36</v>
      </c>
      <c r="D28" s="45">
        <v>205.10400000000001</v>
      </c>
      <c r="E28" s="45">
        <v>204.86099999999999</v>
      </c>
      <c r="F28" s="31">
        <f>E28-D28</f>
        <v>-0.24300000000002342</v>
      </c>
      <c r="G28" s="32">
        <f>((E28*100)/D28)-100</f>
        <v>-0.11847648022468604</v>
      </c>
      <c r="J28" s="42"/>
    </row>
    <row r="29" spans="2:12" ht="20.100000000000001" customHeight="1" thickBot="1">
      <c r="B29" s="43" t="s">
        <v>35</v>
      </c>
      <c r="C29" s="46" t="s">
        <v>37</v>
      </c>
      <c r="D29" s="47">
        <v>361.89</v>
      </c>
      <c r="E29" s="47">
        <v>357.68400000000003</v>
      </c>
      <c r="F29" s="31">
        <f>E29-D29</f>
        <v>-4.2059999999999604</v>
      </c>
      <c r="G29" s="32">
        <f>((E29*100)/D29)-100</f>
        <v>-1.1622316173422718</v>
      </c>
      <c r="L29" s="42"/>
    </row>
    <row r="30" spans="2:12" ht="20.100000000000001" customHeight="1" thickBot="1">
      <c r="B30" s="23"/>
      <c r="C30" s="24" t="s">
        <v>38</v>
      </c>
      <c r="D30" s="38"/>
      <c r="E30" s="38"/>
      <c r="F30" s="34"/>
      <c r="G30" s="39"/>
      <c r="J30" s="42"/>
    </row>
    <row r="31" spans="2:12" ht="20.100000000000001" customHeight="1">
      <c r="B31" s="28" t="s">
        <v>39</v>
      </c>
      <c r="C31" s="48" t="s">
        <v>40</v>
      </c>
      <c r="D31" s="41">
        <v>195.32400000000001</v>
      </c>
      <c r="E31" s="41">
        <v>196.52</v>
      </c>
      <c r="F31" s="31">
        <f t="shared" ref="F31:F36" si="2">E31-D31</f>
        <v>1.195999999999998</v>
      </c>
      <c r="G31" s="32">
        <f t="shared" ref="G31:G36" si="3">((E31*100)/D31)-100</f>
        <v>0.61231594683704316</v>
      </c>
      <c r="K31" s="42"/>
    </row>
    <row r="32" spans="2:12" ht="20.100000000000001" customHeight="1">
      <c r="B32" s="28" t="s">
        <v>39</v>
      </c>
      <c r="C32" s="40" t="s">
        <v>41</v>
      </c>
      <c r="D32" s="41">
        <v>169.31399999999999</v>
      </c>
      <c r="E32" s="41">
        <v>167.64</v>
      </c>
      <c r="F32" s="31">
        <f t="shared" si="2"/>
        <v>-1.6740000000000066</v>
      </c>
      <c r="G32" s="32">
        <f t="shared" si="3"/>
        <v>-0.98869555972925127</v>
      </c>
      <c r="I32" s="42"/>
    </row>
    <row r="33" spans="2:17" ht="20.100000000000001" customHeight="1">
      <c r="B33" s="43" t="s">
        <v>30</v>
      </c>
      <c r="C33" s="49" t="s">
        <v>42</v>
      </c>
      <c r="D33" s="50">
        <v>274.33</v>
      </c>
      <c r="E33" s="50">
        <v>274.61</v>
      </c>
      <c r="F33" s="31">
        <f t="shared" si="2"/>
        <v>0.28000000000002956</v>
      </c>
      <c r="G33" s="32">
        <f t="shared" si="3"/>
        <v>0.10206685378923908</v>
      </c>
      <c r="L33" s="42"/>
      <c r="P33" s="42"/>
    </row>
    <row r="34" spans="2:17" ht="20.100000000000001" customHeight="1">
      <c r="B34" s="43" t="s">
        <v>21</v>
      </c>
      <c r="C34" s="51" t="s">
        <v>43</v>
      </c>
      <c r="D34" s="52">
        <v>932.14</v>
      </c>
      <c r="E34" s="52">
        <v>932.15</v>
      </c>
      <c r="F34" s="31">
        <f t="shared" si="2"/>
        <v>9.9999999999909051E-3</v>
      </c>
      <c r="G34" s="32">
        <f t="shared" si="3"/>
        <v>1.0728002231417122E-3</v>
      </c>
    </row>
    <row r="35" spans="2:17" ht="20.100000000000001" customHeight="1">
      <c r="B35" s="43" t="s">
        <v>21</v>
      </c>
      <c r="C35" s="49" t="s">
        <v>44</v>
      </c>
      <c r="D35" s="52">
        <v>525.04</v>
      </c>
      <c r="E35" s="52">
        <v>526.41999999999996</v>
      </c>
      <c r="F35" s="31">
        <f t="shared" si="2"/>
        <v>1.3799999999999955</v>
      </c>
      <c r="G35" s="32">
        <f t="shared" si="3"/>
        <v>0.26283711717201186</v>
      </c>
    </row>
    <row r="36" spans="2:17" ht="20.100000000000001" customHeight="1" thickBot="1">
      <c r="B36" s="43" t="s">
        <v>21</v>
      </c>
      <c r="C36" s="46" t="s">
        <v>45</v>
      </c>
      <c r="D36" s="47">
        <v>311.55</v>
      </c>
      <c r="E36" s="47">
        <v>312.36</v>
      </c>
      <c r="F36" s="31">
        <f t="shared" si="2"/>
        <v>0.81000000000000227</v>
      </c>
      <c r="G36" s="32">
        <f t="shared" si="3"/>
        <v>0.25999037072701014</v>
      </c>
      <c r="I36" s="42"/>
    </row>
    <row r="37" spans="2:17" ht="20.100000000000001" customHeight="1" thickBot="1">
      <c r="B37" s="53"/>
      <c r="C37" s="54" t="s">
        <v>46</v>
      </c>
      <c r="D37" s="55"/>
      <c r="E37" s="55"/>
      <c r="F37" s="55"/>
      <c r="G37" s="56"/>
      <c r="K37" s="42"/>
    </row>
    <row r="38" spans="2:17" ht="20.100000000000001" customHeight="1">
      <c r="B38" s="57" t="s">
        <v>47</v>
      </c>
      <c r="C38" s="58" t="s">
        <v>48</v>
      </c>
      <c r="D38" s="30">
        <v>46.71</v>
      </c>
      <c r="E38" s="30">
        <v>48.49</v>
      </c>
      <c r="F38" s="31">
        <f>E38-D38</f>
        <v>1.7800000000000011</v>
      </c>
      <c r="G38" s="32">
        <f>((E38*100)/D38)-100</f>
        <v>3.8107471633483243</v>
      </c>
      <c r="K38" s="42"/>
    </row>
    <row r="39" spans="2:17" ht="20.100000000000001" customHeight="1" thickBot="1">
      <c r="B39" s="59" t="s">
        <v>47</v>
      </c>
      <c r="C39" s="60" t="s">
        <v>49</v>
      </c>
      <c r="D39" s="61">
        <v>43.63</v>
      </c>
      <c r="E39" s="61">
        <v>44.25</v>
      </c>
      <c r="F39" s="31">
        <f>E39-D39</f>
        <v>0.61999999999999744</v>
      </c>
      <c r="G39" s="32">
        <f>((E39*100)/D39)-100</f>
        <v>1.4210405684162168</v>
      </c>
      <c r="P39" s="42"/>
    </row>
    <row r="40" spans="2:17" ht="20.100000000000001" customHeight="1" thickBot="1">
      <c r="B40" s="62"/>
      <c r="C40" s="63" t="s">
        <v>50</v>
      </c>
      <c r="D40" s="64"/>
      <c r="E40" s="64"/>
      <c r="F40" s="55"/>
      <c r="G40" s="56"/>
      <c r="J40" s="42"/>
      <c r="K40" s="42"/>
      <c r="L40" s="42"/>
    </row>
    <row r="41" spans="2:17" ht="20.100000000000001" customHeight="1">
      <c r="B41" s="65" t="s">
        <v>51</v>
      </c>
      <c r="C41" s="58" t="s">
        <v>52</v>
      </c>
      <c r="D41" s="66">
        <v>558.94000000000005</v>
      </c>
      <c r="E41" s="66">
        <v>543.41</v>
      </c>
      <c r="F41" s="31">
        <f t="shared" ref="F41:F46" si="4">E41-D41</f>
        <v>-15.530000000000086</v>
      </c>
      <c r="G41" s="32">
        <f t="shared" ref="G41:G46" si="5">((E41*100)/D41)-100</f>
        <v>-2.7784735391992115</v>
      </c>
      <c r="K41" s="42"/>
      <c r="L41" s="42"/>
    </row>
    <row r="42" spans="2:17" ht="20.100000000000001" customHeight="1">
      <c r="B42" s="36" t="s">
        <v>51</v>
      </c>
      <c r="C42" s="67" t="s">
        <v>53</v>
      </c>
      <c r="D42" s="50">
        <v>509.59</v>
      </c>
      <c r="E42" s="50">
        <v>500.88</v>
      </c>
      <c r="F42" s="31">
        <f t="shared" si="4"/>
        <v>-8.7099999999999795</v>
      </c>
      <c r="G42" s="32">
        <f t="shared" si="5"/>
        <v>-1.7092172138385706</v>
      </c>
      <c r="J42" s="42"/>
      <c r="K42" s="42"/>
      <c r="L42" s="42"/>
      <c r="M42" s="42"/>
    </row>
    <row r="43" spans="2:17" ht="20.100000000000001" customHeight="1">
      <c r="B43" s="36" t="s">
        <v>51</v>
      </c>
      <c r="C43" s="67" t="s">
        <v>54</v>
      </c>
      <c r="D43" s="50">
        <v>476.3</v>
      </c>
      <c r="E43" s="50">
        <v>471.37</v>
      </c>
      <c r="F43" s="31">
        <f t="shared" si="4"/>
        <v>-4.9300000000000068</v>
      </c>
      <c r="G43" s="32">
        <f t="shared" si="5"/>
        <v>-1.0350619357547828</v>
      </c>
      <c r="L43" s="42"/>
    </row>
    <row r="44" spans="2:17" ht="20.100000000000001" customHeight="1">
      <c r="B44" s="36" t="s">
        <v>55</v>
      </c>
      <c r="C44" s="67" t="s">
        <v>56</v>
      </c>
      <c r="D44" s="50">
        <v>513.55999999999995</v>
      </c>
      <c r="E44" s="50">
        <v>494.47</v>
      </c>
      <c r="F44" s="31">
        <f t="shared" si="4"/>
        <v>-19.089999999999918</v>
      </c>
      <c r="G44" s="32">
        <f t="shared" si="5"/>
        <v>-3.7171898122906697</v>
      </c>
      <c r="J44" s="42"/>
      <c r="K44" s="42"/>
    </row>
    <row r="45" spans="2:17" ht="20.100000000000001" customHeight="1">
      <c r="B45" s="36" t="s">
        <v>57</v>
      </c>
      <c r="C45" s="67" t="s">
        <v>58</v>
      </c>
      <c r="D45" s="50">
        <v>186.98</v>
      </c>
      <c r="E45" s="50">
        <v>178.91</v>
      </c>
      <c r="F45" s="31">
        <f t="shared" si="4"/>
        <v>-8.0699999999999932</v>
      </c>
      <c r="G45" s="32">
        <f t="shared" si="5"/>
        <v>-4.3159696224195017</v>
      </c>
      <c r="J45" s="42"/>
      <c r="K45" s="42"/>
    </row>
    <row r="46" spans="2:17" ht="20.100000000000001" customHeight="1" thickBot="1">
      <c r="B46" s="68" t="s">
        <v>55</v>
      </c>
      <c r="C46" s="69" t="s">
        <v>59</v>
      </c>
      <c r="D46" s="70">
        <v>318.45999999999998</v>
      </c>
      <c r="E46" s="70">
        <v>309.77999999999997</v>
      </c>
      <c r="F46" s="31">
        <f t="shared" si="4"/>
        <v>-8.6800000000000068</v>
      </c>
      <c r="G46" s="32">
        <f t="shared" si="5"/>
        <v>-2.7256170319663369</v>
      </c>
      <c r="I46" s="42"/>
      <c r="J46" s="42"/>
      <c r="K46" s="42"/>
      <c r="Q46" s="42"/>
    </row>
    <row r="47" spans="2:17" ht="20.100000000000001" customHeight="1" thickBot="1">
      <c r="B47" s="53"/>
      <c r="C47" s="71" t="s">
        <v>60</v>
      </c>
      <c r="D47" s="55"/>
      <c r="E47" s="55"/>
      <c r="F47" s="55"/>
      <c r="G47" s="56"/>
      <c r="I47" s="42"/>
      <c r="J47" s="42"/>
      <c r="K47" s="42"/>
    </row>
    <row r="48" spans="2:17" ht="20.100000000000001" customHeight="1">
      <c r="B48" s="65" t="s">
        <v>55</v>
      </c>
      <c r="C48" s="72" t="s">
        <v>61</v>
      </c>
      <c r="D48" s="66">
        <v>128.87</v>
      </c>
      <c r="E48" s="66">
        <v>129.37</v>
      </c>
      <c r="F48" s="31">
        <f>E48-D48</f>
        <v>0.5</v>
      </c>
      <c r="G48" s="32">
        <f>((E48*100)/D48)-100</f>
        <v>0.38798789477768025</v>
      </c>
      <c r="I48" s="42"/>
      <c r="J48" s="42"/>
      <c r="K48" s="42"/>
    </row>
    <row r="49" spans="1:12" ht="20.100000000000001" customHeight="1" thickBot="1">
      <c r="B49" s="73" t="s">
        <v>55</v>
      </c>
      <c r="C49" s="74" t="s">
        <v>62</v>
      </c>
      <c r="D49" s="75">
        <v>157.41</v>
      </c>
      <c r="E49" s="75">
        <v>158.51</v>
      </c>
      <c r="F49" s="31">
        <f>E49-D49</f>
        <v>1.0999999999999943</v>
      </c>
      <c r="G49" s="32">
        <f>((E49*100)/D49)-100</f>
        <v>0.69881201956674488</v>
      </c>
      <c r="I49" s="42"/>
      <c r="J49" s="42"/>
      <c r="K49" s="42"/>
      <c r="L49" s="42"/>
    </row>
    <row r="50" spans="1:12" ht="20.100000000000001" customHeight="1" thickBot="1">
      <c r="B50" s="23"/>
      <c r="C50" s="24" t="s">
        <v>63</v>
      </c>
      <c r="D50" s="38"/>
      <c r="E50" s="38"/>
      <c r="F50" s="34"/>
      <c r="G50" s="39"/>
      <c r="I50" s="42"/>
      <c r="J50" s="42"/>
      <c r="K50" s="42"/>
    </row>
    <row r="51" spans="1:12" s="76" customFormat="1" ht="20.100000000000001" customHeight="1" thickBot="1">
      <c r="B51" s="77" t="s">
        <v>55</v>
      </c>
      <c r="C51" s="78" t="s">
        <v>64</v>
      </c>
      <c r="D51" s="79">
        <v>133.4965</v>
      </c>
      <c r="E51" s="79">
        <v>133.2687</v>
      </c>
      <c r="F51" s="80">
        <f>E51-D51</f>
        <v>-0.227800000000002</v>
      </c>
      <c r="G51" s="81">
        <f>((E51*100)/D51)-100</f>
        <v>-0.17064117785859878</v>
      </c>
      <c r="J51" s="82"/>
      <c r="K51" s="82"/>
      <c r="L51" s="82"/>
    </row>
    <row r="52" spans="1:12" s="76" customFormat="1" ht="9" customHeight="1">
      <c r="B52" s="83"/>
      <c r="C52" s="84"/>
      <c r="D52" s="85"/>
      <c r="E52" s="85"/>
      <c r="F52" s="85"/>
      <c r="G52" s="86"/>
    </row>
    <row r="53" spans="1:12" s="76" customFormat="1" ht="12" customHeight="1">
      <c r="B53" s="87" t="s">
        <v>65</v>
      </c>
      <c r="C53" s="88"/>
      <c r="F53" s="88"/>
      <c r="G53" s="1"/>
      <c r="H53" s="85"/>
    </row>
    <row r="54" spans="1:12" s="76" customFormat="1" ht="12" customHeight="1">
      <c r="B54" s="89" t="s">
        <v>66</v>
      </c>
      <c r="C54" s="88"/>
      <c r="D54" s="88"/>
      <c r="E54" s="88"/>
      <c r="F54" s="88"/>
      <c r="G54" s="1"/>
      <c r="H54" s="85"/>
    </row>
    <row r="55" spans="1:12" ht="11.25" customHeight="1">
      <c r="A55" s="76"/>
      <c r="B55" s="89" t="s">
        <v>67</v>
      </c>
      <c r="C55" s="88"/>
      <c r="D55" s="88"/>
      <c r="E55" s="88"/>
      <c r="F55" s="88"/>
      <c r="G55" s="16"/>
    </row>
    <row r="56" spans="1:12" ht="12.6" customHeight="1">
      <c r="A56" s="76"/>
      <c r="B56" s="89" t="s">
        <v>68</v>
      </c>
      <c r="C56" s="88"/>
      <c r="D56" s="88"/>
      <c r="E56" s="88"/>
      <c r="F56" s="88"/>
      <c r="G56" s="16"/>
    </row>
    <row r="57" spans="1:12" ht="7.95" customHeight="1">
      <c r="A57" s="76"/>
      <c r="B57" s="89"/>
      <c r="C57" s="88"/>
      <c r="D57" s="88"/>
      <c r="E57" s="88"/>
      <c r="F57" s="88"/>
      <c r="G57" s="90"/>
      <c r="I57" s="42"/>
    </row>
    <row r="58" spans="1:12" ht="21.6" customHeight="1">
      <c r="C58" s="76"/>
      <c r="D58" s="86" t="s">
        <v>69</v>
      </c>
      <c r="E58" s="86"/>
      <c r="F58" s="86"/>
      <c r="G58" s="86"/>
      <c r="H58" s="86"/>
      <c r="I58" s="91"/>
      <c r="K58" s="42"/>
    </row>
    <row r="59" spans="1:12" ht="15" customHeight="1">
      <c r="A59" s="76"/>
      <c r="G59" s="91"/>
    </row>
    <row r="60" spans="1:12" ht="118.2" customHeight="1">
      <c r="A60" s="76"/>
      <c r="G60" s="91"/>
    </row>
    <row r="61" spans="1:12" ht="13.5" customHeight="1">
      <c r="B61" s="16"/>
      <c r="C61" s="16"/>
      <c r="F61" s="16"/>
      <c r="G61" s="92"/>
    </row>
    <row r="62" spans="1:12" ht="15" customHeight="1">
      <c r="B62" s="16"/>
      <c r="C62" s="16"/>
      <c r="D62" s="16"/>
      <c r="E62" s="16"/>
      <c r="F62" s="16"/>
      <c r="G62" s="92"/>
    </row>
    <row r="63" spans="1:12" ht="15" customHeight="1">
      <c r="B63" s="16"/>
      <c r="C63" s="16"/>
      <c r="D63" s="93"/>
      <c r="E63" s="93"/>
      <c r="F63" s="90"/>
      <c r="G63" s="92"/>
    </row>
    <row r="64" spans="1:12" ht="15" customHeight="1">
      <c r="B64" s="94"/>
      <c r="C64" s="95"/>
      <c r="D64" s="91"/>
      <c r="E64" s="91"/>
      <c r="F64" s="96"/>
    </row>
    <row r="65" spans="2:9" ht="15" customHeight="1">
      <c r="B65" s="94"/>
      <c r="C65" s="95"/>
      <c r="D65" s="91"/>
      <c r="E65" s="91"/>
      <c r="F65" s="96"/>
      <c r="G65" s="91"/>
    </row>
    <row r="66" spans="2:9" ht="15" customHeight="1">
      <c r="B66" s="94"/>
      <c r="C66" s="95"/>
      <c r="D66" s="91"/>
      <c r="E66" s="91"/>
      <c r="F66" s="96"/>
      <c r="G66" s="91"/>
      <c r="I66" s="97"/>
    </row>
    <row r="67" spans="2:9" ht="15" customHeight="1">
      <c r="B67" s="94"/>
      <c r="C67" s="95"/>
      <c r="D67" s="91"/>
      <c r="E67" s="91"/>
      <c r="F67" s="96"/>
      <c r="H67" s="97"/>
      <c r="I67" s="97"/>
    </row>
    <row r="68" spans="2:9" ht="15" customHeight="1">
      <c r="B68" s="94"/>
      <c r="C68" s="98"/>
      <c r="D68" s="91"/>
      <c r="E68" s="91"/>
      <c r="F68" s="96"/>
      <c r="H68" s="97"/>
      <c r="I68" s="97"/>
    </row>
    <row r="69" spans="2:9" ht="15" customHeight="1">
      <c r="B69" s="94"/>
      <c r="C69" s="98"/>
      <c r="D69" s="91"/>
      <c r="E69" s="91"/>
      <c r="F69" s="96"/>
      <c r="H69" s="97"/>
    </row>
    <row r="70" spans="2:9" ht="15" customHeight="1">
      <c r="B70" s="99"/>
      <c r="C70" s="98"/>
      <c r="D70" s="91"/>
      <c r="E70" s="91"/>
      <c r="F70" s="96"/>
      <c r="G70" s="91"/>
      <c r="H70" s="97"/>
    </row>
    <row r="71" spans="2:9" ht="15" customHeight="1">
      <c r="B71" s="94"/>
      <c r="C71" s="98"/>
      <c r="D71" s="91"/>
      <c r="E71" s="91"/>
      <c r="F71" s="96"/>
      <c r="H71" s="97"/>
      <c r="I71" s="97"/>
    </row>
    <row r="72" spans="2:9" ht="15" customHeight="1">
      <c r="B72" s="94"/>
      <c r="C72" s="98"/>
      <c r="D72" s="91"/>
      <c r="E72" s="91"/>
      <c r="F72" s="96"/>
      <c r="G72" s="91"/>
      <c r="I72" s="97"/>
    </row>
    <row r="73" spans="2:9" ht="15" customHeight="1">
      <c r="B73" s="94"/>
      <c r="C73" s="98"/>
      <c r="D73" s="91"/>
      <c r="E73" s="91"/>
      <c r="F73" s="96"/>
      <c r="G73" s="100"/>
    </row>
    <row r="74" spans="2:9" ht="15" customHeight="1">
      <c r="B74" s="94"/>
      <c r="C74" s="101"/>
      <c r="D74" s="91"/>
      <c r="E74" s="91"/>
      <c r="F74" s="96"/>
      <c r="G74" s="91"/>
    </row>
    <row r="75" spans="2:9" ht="15" customHeight="1">
      <c r="B75" s="94"/>
      <c r="C75" s="102"/>
      <c r="D75" s="91"/>
      <c r="E75" s="91"/>
      <c r="F75" s="96"/>
      <c r="G75" s="103"/>
    </row>
    <row r="76" spans="2:9" ht="15" customHeight="1">
      <c r="B76" s="94"/>
      <c r="C76" s="102"/>
      <c r="D76" s="91"/>
      <c r="E76" s="91"/>
      <c r="F76" s="96"/>
      <c r="G76" s="104"/>
    </row>
    <row r="77" spans="2:9" ht="15" customHeight="1">
      <c r="B77" s="94"/>
      <c r="C77" s="98"/>
      <c r="D77" s="105"/>
      <c r="E77" s="105"/>
      <c r="F77" s="96"/>
      <c r="G77" s="104"/>
    </row>
    <row r="78" spans="2:9" ht="15" customHeight="1">
      <c r="B78" s="94"/>
      <c r="C78" s="106"/>
      <c r="D78" s="91"/>
      <c r="E78" s="91"/>
      <c r="F78" s="96"/>
    </row>
    <row r="79" spans="2:9" ht="15" customHeight="1">
      <c r="B79" s="107"/>
      <c r="C79" s="106"/>
      <c r="D79" s="108"/>
      <c r="E79" s="108"/>
      <c r="F79" s="96"/>
      <c r="G79" s="109" t="s">
        <v>70</v>
      </c>
    </row>
    <row r="80" spans="2:9" ht="12" customHeight="1">
      <c r="B80" s="107"/>
      <c r="C80" s="106"/>
      <c r="D80" s="91"/>
      <c r="E80" s="91"/>
      <c r="F80" s="96"/>
    </row>
    <row r="81" spans="2:8" ht="15" customHeight="1">
      <c r="B81" s="107"/>
      <c r="C81" s="106"/>
      <c r="D81" s="103"/>
      <c r="E81" s="103"/>
      <c r="F81" s="103"/>
    </row>
    <row r="82" spans="2:8" ht="13.5" customHeight="1">
      <c r="B82" s="106"/>
      <c r="C82" s="104"/>
      <c r="D82" s="104"/>
      <c r="E82" s="104"/>
      <c r="F82" s="104"/>
      <c r="H82" s="97"/>
    </row>
    <row r="83" spans="2:8">
      <c r="B83" s="110"/>
      <c r="C83" s="104"/>
      <c r="D83" s="104"/>
      <c r="E83" s="104"/>
      <c r="F83" s="104"/>
    </row>
    <row r="84" spans="2:8" ht="11.25" customHeight="1">
      <c r="B84" s="110"/>
    </row>
    <row r="85" spans="2:8">
      <c r="B85" s="110"/>
    </row>
    <row r="88" spans="2:8">
      <c r="D88" s="111"/>
      <c r="E88" s="111"/>
    </row>
  </sheetData>
  <mergeCells count="3">
    <mergeCell ref="B2:F2"/>
    <mergeCell ref="B4:G4"/>
    <mergeCell ref="B6:G6"/>
  </mergeCells>
  <conditionalFormatting sqref="F11:G15">
    <cfRule type="cellIs" dxfId="53" priority="17" stopIfTrue="1" operator="lessThan">
      <formula>0</formula>
    </cfRule>
    <cfRule type="cellIs" dxfId="52" priority="18" stopIfTrue="1" operator="greaterThanOrEqual">
      <formula>0</formula>
    </cfRule>
  </conditionalFormatting>
  <conditionalFormatting sqref="F17:G22">
    <cfRule type="cellIs" dxfId="51" priority="15" stopIfTrue="1" operator="lessThan">
      <formula>0</formula>
    </cfRule>
    <cfRule type="cellIs" dxfId="50" priority="16" stopIfTrue="1" operator="greaterThanOrEqual">
      <formula>0</formula>
    </cfRule>
  </conditionalFormatting>
  <conditionalFormatting sqref="F24:G26">
    <cfRule type="cellIs" dxfId="49" priority="13" stopIfTrue="1" operator="lessThan">
      <formula>0</formula>
    </cfRule>
    <cfRule type="cellIs" dxfId="48" priority="14" stopIfTrue="1" operator="greaterThanOrEqual">
      <formula>0</formula>
    </cfRule>
  </conditionalFormatting>
  <conditionalFormatting sqref="F28:G29">
    <cfRule type="cellIs" dxfId="47" priority="11" stopIfTrue="1" operator="lessThan">
      <formula>0</formula>
    </cfRule>
    <cfRule type="cellIs" dxfId="46" priority="12" stopIfTrue="1" operator="greaterThanOrEqual">
      <formula>0</formula>
    </cfRule>
  </conditionalFormatting>
  <conditionalFormatting sqref="F31:G36">
    <cfRule type="cellIs" dxfId="45" priority="9" stopIfTrue="1" operator="lessThan">
      <formula>0</formula>
    </cfRule>
    <cfRule type="cellIs" dxfId="44" priority="10" stopIfTrue="1" operator="greaterThanOrEqual">
      <formula>0</formula>
    </cfRule>
  </conditionalFormatting>
  <conditionalFormatting sqref="F38:G39">
    <cfRule type="cellIs" dxfId="43" priority="7" stopIfTrue="1" operator="lessThan">
      <formula>0</formula>
    </cfRule>
    <cfRule type="cellIs" dxfId="42" priority="8" stopIfTrue="1" operator="greaterThanOrEqual">
      <formula>0</formula>
    </cfRule>
  </conditionalFormatting>
  <conditionalFormatting sqref="F41:G46">
    <cfRule type="cellIs" dxfId="41" priority="5" stopIfTrue="1" operator="lessThan">
      <formula>0</formula>
    </cfRule>
    <cfRule type="cellIs" dxfId="40" priority="6" stopIfTrue="1" operator="greaterThanOrEqual">
      <formula>0</formula>
    </cfRule>
  </conditionalFormatting>
  <conditionalFormatting sqref="F48:G49">
    <cfRule type="cellIs" dxfId="39" priority="3" stopIfTrue="1" operator="lessThan">
      <formula>0</formula>
    </cfRule>
    <cfRule type="cellIs" dxfId="38" priority="4" stopIfTrue="1" operator="greaterThanOrEqual">
      <formula>0</formula>
    </cfRule>
  </conditionalFormatting>
  <conditionalFormatting sqref="F51:G51">
    <cfRule type="cellIs" dxfId="37" priority="1" stopIfTrue="1" operator="lessThan">
      <formula>0</formula>
    </cfRule>
    <cfRule type="cellIs" dxfId="36" priority="2" stopIfTrue="1" operator="greaterThanOrEqual">
      <formula>0</formula>
    </cfRule>
  </conditionalFormatting>
  <conditionalFormatting sqref="G37 G40 G47">
    <cfRule type="cellIs" dxfId="35" priority="23" stopIfTrue="1" operator="lessThan">
      <formula>0</formula>
    </cfRule>
    <cfRule type="cellIs" dxfId="34" priority="24" stopIfTrue="1" operator="greaterThanOrEqual">
      <formula>0</formula>
    </cfRule>
  </conditionalFormatting>
  <conditionalFormatting sqref="G59:G63">
    <cfRule type="cellIs" dxfId="33" priority="21" stopIfTrue="1" operator="lessThan">
      <formula>0</formula>
    </cfRule>
    <cfRule type="cellIs" dxfId="32" priority="22" stopIfTrue="1" operator="greaterThanOrEqual">
      <formula>0</formula>
    </cfRule>
  </conditionalFormatting>
  <conditionalFormatting sqref="G65:G66 G70 G72 G74">
    <cfRule type="cellIs" dxfId="31" priority="27" stopIfTrue="1" operator="lessThan">
      <formula>0</formula>
    </cfRule>
    <cfRule type="cellIs" dxfId="30" priority="28" stopIfTrue="1" operator="greaterThanOrEqual">
      <formula>0</formula>
    </cfRule>
  </conditionalFormatting>
  <conditionalFormatting sqref="H53:H54">
    <cfRule type="cellIs" dxfId="29" priority="25" stopIfTrue="1" operator="lessThan">
      <formula>0</formula>
    </cfRule>
    <cfRule type="cellIs" dxfId="28" priority="26" stopIfTrue="1" operator="greaterThanOrEqual">
      <formula>0</formula>
    </cfRule>
  </conditionalFormatting>
  <conditionalFormatting sqref="I58">
    <cfRule type="cellIs" dxfId="27" priority="19" stopIfTrue="1" operator="lessThan">
      <formula>0</formula>
    </cfRule>
    <cfRule type="cellIs" dxfId="26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02E08-0887-431B-8D49-A790BAFC19E2}">
  <sheetPr>
    <pageSetUpPr fitToPage="1"/>
  </sheetPr>
  <dimension ref="B1:K89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76" customWidth="1"/>
    <col min="2" max="2" width="9.44140625" style="76" customWidth="1"/>
    <col min="3" max="3" width="61.77734375" style="76" customWidth="1"/>
    <col min="4" max="7" width="28.5546875" style="76" customWidth="1"/>
    <col min="8" max="8" width="3.21875" style="76" customWidth="1"/>
    <col min="9" max="9" width="10.5546875" style="76" customWidth="1"/>
    <col min="10" max="16384" width="11.5546875" style="76"/>
  </cols>
  <sheetData>
    <row r="1" spans="2:7" ht="14.25" customHeight="1"/>
    <row r="2" spans="2:7" ht="7.5" customHeight="1" thickBot="1">
      <c r="B2" s="112"/>
      <c r="C2" s="112"/>
      <c r="D2" s="112"/>
      <c r="E2" s="112"/>
      <c r="F2" s="112"/>
      <c r="G2" s="112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13" t="s">
        <v>3</v>
      </c>
      <c r="D4" s="114" t="s">
        <v>4</v>
      </c>
      <c r="E4" s="114" t="s">
        <v>5</v>
      </c>
      <c r="F4" s="13" t="s">
        <v>6</v>
      </c>
      <c r="G4" s="14" t="s">
        <v>6</v>
      </c>
    </row>
    <row r="5" spans="2:7" ht="13.8">
      <c r="B5" s="15"/>
      <c r="C5" s="115" t="s">
        <v>7</v>
      </c>
      <c r="D5" s="116" t="s">
        <v>72</v>
      </c>
      <c r="E5" s="116" t="s">
        <v>73</v>
      </c>
      <c r="F5" s="18" t="s">
        <v>10</v>
      </c>
      <c r="G5" s="19" t="s">
        <v>10</v>
      </c>
    </row>
    <row r="6" spans="2:7" ht="14.4" thickBot="1">
      <c r="B6" s="117"/>
      <c r="C6" s="118"/>
      <c r="D6" s="20">
        <v>2024</v>
      </c>
      <c r="E6" s="20">
        <v>2024</v>
      </c>
      <c r="F6" s="119" t="s">
        <v>11</v>
      </c>
      <c r="G6" s="120" t="s">
        <v>12</v>
      </c>
    </row>
    <row r="7" spans="2:7" ht="20.100000000000001" customHeight="1" thickBot="1">
      <c r="B7" s="53"/>
      <c r="C7" s="71" t="s">
        <v>74</v>
      </c>
      <c r="D7" s="121"/>
      <c r="E7" s="121"/>
      <c r="F7" s="122"/>
      <c r="G7" s="123"/>
    </row>
    <row r="8" spans="2:7" ht="20.100000000000001" customHeight="1">
      <c r="B8" s="124" t="s">
        <v>14</v>
      </c>
      <c r="C8" s="125" t="s">
        <v>75</v>
      </c>
      <c r="D8" s="126">
        <v>45.38180438480827</v>
      </c>
      <c r="E8" s="126">
        <v>45.441427143589621</v>
      </c>
      <c r="F8" s="127">
        <f t="shared" ref="F8:F29" si="0">E8-D8</f>
        <v>5.9622758781351592E-2</v>
      </c>
      <c r="G8" s="128">
        <f t="shared" ref="G8:G29" si="1">((E8*100/D8)-100)</f>
        <v>0.13138031770571956</v>
      </c>
    </row>
    <row r="9" spans="2:7" ht="20.100000000000001" customHeight="1">
      <c r="B9" s="124" t="s">
        <v>14</v>
      </c>
      <c r="C9" s="125" t="s">
        <v>76</v>
      </c>
      <c r="D9" s="126">
        <v>35.374019912002453</v>
      </c>
      <c r="E9" s="126">
        <v>35.135832399211679</v>
      </c>
      <c r="F9" s="127">
        <f t="shared" si="0"/>
        <v>-0.23818751279077333</v>
      </c>
      <c r="G9" s="128">
        <f t="shared" si="1"/>
        <v>-0.67334024626913447</v>
      </c>
    </row>
    <row r="10" spans="2:7" ht="20.100000000000001" customHeight="1">
      <c r="B10" s="124" t="s">
        <v>14</v>
      </c>
      <c r="C10" s="125" t="s">
        <v>77</v>
      </c>
      <c r="D10" s="126">
        <v>55.51066901815517</v>
      </c>
      <c r="E10" s="126">
        <v>60.732638349167267</v>
      </c>
      <c r="F10" s="127">
        <f t="shared" si="0"/>
        <v>5.2219693310120974</v>
      </c>
      <c r="G10" s="128">
        <f t="shared" si="1"/>
        <v>9.4071453711073332</v>
      </c>
    </row>
    <row r="11" spans="2:7" ht="20.100000000000001" customHeight="1">
      <c r="B11" s="124" t="s">
        <v>14</v>
      </c>
      <c r="C11" s="125" t="s">
        <v>78</v>
      </c>
      <c r="D11" s="126">
        <v>27.046572110904009</v>
      </c>
      <c r="E11" s="126">
        <v>27.007656686859271</v>
      </c>
      <c r="F11" s="127">
        <f t="shared" si="0"/>
        <v>-3.8915424044738245E-2</v>
      </c>
      <c r="G11" s="128">
        <f t="shared" si="1"/>
        <v>-0.14388301735674247</v>
      </c>
    </row>
    <row r="12" spans="2:7" ht="20.100000000000001" customHeight="1">
      <c r="B12" s="124" t="s">
        <v>14</v>
      </c>
      <c r="C12" s="129" t="s">
        <v>79</v>
      </c>
      <c r="D12" s="126">
        <v>27.046572110904009</v>
      </c>
      <c r="E12" s="126">
        <v>27.007656686859271</v>
      </c>
      <c r="F12" s="127">
        <f t="shared" si="0"/>
        <v>-3.8915424044738245E-2</v>
      </c>
      <c r="G12" s="128">
        <f t="shared" si="1"/>
        <v>-0.14388301735674247</v>
      </c>
    </row>
    <row r="13" spans="2:7" ht="20.100000000000001" customHeight="1">
      <c r="B13" s="124" t="s">
        <v>14</v>
      </c>
      <c r="C13" s="125" t="s">
        <v>80</v>
      </c>
      <c r="D13" s="126">
        <v>28.846135112167648</v>
      </c>
      <c r="E13" s="126">
        <v>30.378207796677081</v>
      </c>
      <c r="F13" s="127">
        <f t="shared" si="0"/>
        <v>1.5320726845094335</v>
      </c>
      <c r="G13" s="128">
        <f t="shared" si="1"/>
        <v>5.3111887556235757</v>
      </c>
    </row>
    <row r="14" spans="2:7" ht="20.100000000000001" customHeight="1">
      <c r="B14" s="124" t="s">
        <v>14</v>
      </c>
      <c r="C14" s="129" t="s">
        <v>81</v>
      </c>
      <c r="D14" s="126" t="s">
        <v>82</v>
      </c>
      <c r="E14" s="126">
        <v>40.699999999999996</v>
      </c>
      <c r="F14" s="127" t="s">
        <v>82</v>
      </c>
      <c r="G14" s="128" t="s">
        <v>82</v>
      </c>
    </row>
    <row r="15" spans="2:7" ht="20.100000000000001" customHeight="1">
      <c r="B15" s="124" t="s">
        <v>14</v>
      </c>
      <c r="C15" s="129" t="s">
        <v>83</v>
      </c>
      <c r="D15" s="126">
        <v>28.875</v>
      </c>
      <c r="E15" s="126">
        <v>27.875000000000004</v>
      </c>
      <c r="F15" s="127">
        <f t="shared" si="0"/>
        <v>-0.99999999999999645</v>
      </c>
      <c r="G15" s="128">
        <f t="shared" si="1"/>
        <v>-3.4632034632034419</v>
      </c>
    </row>
    <row r="16" spans="2:7" ht="20.100000000000001" customHeight="1">
      <c r="B16" s="124" t="s">
        <v>14</v>
      </c>
      <c r="C16" s="129" t="s">
        <v>84</v>
      </c>
      <c r="D16" s="126">
        <v>28.209190512455521</v>
      </c>
      <c r="E16" s="126">
        <v>27.164163336781449</v>
      </c>
      <c r="F16" s="127">
        <f t="shared" si="0"/>
        <v>-1.0450271756740719</v>
      </c>
      <c r="G16" s="128">
        <f t="shared" si="1"/>
        <v>-3.7045627920895186</v>
      </c>
    </row>
    <row r="17" spans="2:7" ht="20.100000000000001" customHeight="1">
      <c r="B17" s="124" t="s">
        <v>14</v>
      </c>
      <c r="C17" s="125" t="s">
        <v>85</v>
      </c>
      <c r="D17" s="126">
        <v>70.000315759596958</v>
      </c>
      <c r="E17" s="126">
        <v>69.413704440414207</v>
      </c>
      <c r="F17" s="127">
        <f t="shared" si="0"/>
        <v>-0.58661131918275089</v>
      </c>
      <c r="G17" s="128">
        <f t="shared" si="1"/>
        <v>-0.83801239011172868</v>
      </c>
    </row>
    <row r="18" spans="2:7" ht="20.100000000000001" customHeight="1">
      <c r="B18" s="124" t="s">
        <v>14</v>
      </c>
      <c r="C18" s="125" t="s">
        <v>86</v>
      </c>
      <c r="D18" s="126">
        <v>58.036799999999992</v>
      </c>
      <c r="E18" s="126">
        <v>59.087600000000009</v>
      </c>
      <c r="F18" s="127">
        <f t="shared" si="0"/>
        <v>1.0508000000000166</v>
      </c>
      <c r="G18" s="128">
        <f t="shared" si="1"/>
        <v>1.8105753590825486</v>
      </c>
    </row>
    <row r="19" spans="2:7" ht="20.100000000000001" customHeight="1">
      <c r="B19" s="124" t="s">
        <v>14</v>
      </c>
      <c r="C19" s="125" t="s">
        <v>87</v>
      </c>
      <c r="D19" s="126">
        <v>54.871498181218428</v>
      </c>
      <c r="E19" s="126">
        <v>55.86704040789197</v>
      </c>
      <c r="F19" s="127">
        <f t="shared" si="0"/>
        <v>0.99554222667354253</v>
      </c>
      <c r="G19" s="128">
        <f t="shared" si="1"/>
        <v>1.8143157370802356</v>
      </c>
    </row>
    <row r="20" spans="2:7" ht="20.100000000000001" customHeight="1">
      <c r="B20" s="124" t="s">
        <v>14</v>
      </c>
      <c r="C20" s="130" t="s">
        <v>88</v>
      </c>
      <c r="D20" s="126">
        <v>60</v>
      </c>
      <c r="E20" s="131">
        <v>60</v>
      </c>
      <c r="F20" s="127">
        <f t="shared" si="0"/>
        <v>0</v>
      </c>
      <c r="G20" s="128">
        <f t="shared" si="1"/>
        <v>0</v>
      </c>
    </row>
    <row r="21" spans="2:7" ht="20.100000000000001" customHeight="1">
      <c r="B21" s="124" t="s">
        <v>14</v>
      </c>
      <c r="C21" s="130" t="s">
        <v>89</v>
      </c>
      <c r="D21" s="126">
        <v>52.5</v>
      </c>
      <c r="E21" s="131">
        <v>52.5</v>
      </c>
      <c r="F21" s="127">
        <f t="shared" si="0"/>
        <v>0</v>
      </c>
      <c r="G21" s="128">
        <f t="shared" si="1"/>
        <v>0</v>
      </c>
    </row>
    <row r="22" spans="2:7" ht="20.100000000000001" customHeight="1">
      <c r="B22" s="124" t="s">
        <v>14</v>
      </c>
      <c r="C22" s="125" t="s">
        <v>90</v>
      </c>
      <c r="D22" s="126">
        <v>72.428841316587096</v>
      </c>
      <c r="E22" s="126">
        <v>74.642252925116594</v>
      </c>
      <c r="F22" s="127">
        <f t="shared" si="0"/>
        <v>2.2134116085294977</v>
      </c>
      <c r="G22" s="128">
        <f t="shared" si="1"/>
        <v>3.0559809715229989</v>
      </c>
    </row>
    <row r="23" spans="2:7" ht="20.100000000000001" customHeight="1">
      <c r="B23" s="124" t="s">
        <v>14</v>
      </c>
      <c r="C23" s="125" t="s">
        <v>91</v>
      </c>
      <c r="D23" s="126">
        <v>79.416884811258569</v>
      </c>
      <c r="E23" s="126">
        <v>79.729800720454435</v>
      </c>
      <c r="F23" s="127">
        <f t="shared" si="0"/>
        <v>0.31291590919586554</v>
      </c>
      <c r="G23" s="128">
        <f t="shared" si="1"/>
        <v>0.39401685162989963</v>
      </c>
    </row>
    <row r="24" spans="2:7" ht="20.100000000000001" customHeight="1">
      <c r="B24" s="124" t="s">
        <v>14</v>
      </c>
      <c r="C24" s="125" t="s">
        <v>92</v>
      </c>
      <c r="D24" s="132">
        <v>159.88772137253582</v>
      </c>
      <c r="E24" s="132">
        <v>163.11898284454597</v>
      </c>
      <c r="F24" s="127">
        <f t="shared" si="0"/>
        <v>3.2312614720101465</v>
      </c>
      <c r="G24" s="128">
        <f t="shared" si="1"/>
        <v>2.0209566089702236</v>
      </c>
    </row>
    <row r="25" spans="2:7" ht="20.100000000000001" customHeight="1">
      <c r="B25" s="124" t="s">
        <v>14</v>
      </c>
      <c r="C25" s="125" t="s">
        <v>93</v>
      </c>
      <c r="D25" s="132">
        <v>57.912992196802463</v>
      </c>
      <c r="E25" s="132">
        <v>58.75620384509353</v>
      </c>
      <c r="F25" s="127">
        <f t="shared" si="0"/>
        <v>0.84321164829106721</v>
      </c>
      <c r="G25" s="128">
        <f t="shared" si="1"/>
        <v>1.4559973786635538</v>
      </c>
    </row>
    <row r="26" spans="2:7" ht="20.100000000000001" customHeight="1">
      <c r="B26" s="124" t="s">
        <v>14</v>
      </c>
      <c r="C26" s="125" t="s">
        <v>94</v>
      </c>
      <c r="D26" s="132">
        <v>65.874393295832846</v>
      </c>
      <c r="E26" s="132">
        <v>65.860397198943858</v>
      </c>
      <c r="F26" s="127">
        <f t="shared" si="0"/>
        <v>-1.3996096888988063E-2</v>
      </c>
      <c r="G26" s="128">
        <f t="shared" si="1"/>
        <v>-2.1246642570403651E-2</v>
      </c>
    </row>
    <row r="27" spans="2:7" ht="20.100000000000001" customHeight="1">
      <c r="B27" s="124" t="s">
        <v>14</v>
      </c>
      <c r="C27" s="125" t="s">
        <v>95</v>
      </c>
      <c r="D27" s="132">
        <v>250.4744</v>
      </c>
      <c r="E27" s="132">
        <v>250.4744</v>
      </c>
      <c r="F27" s="127">
        <f t="shared" si="0"/>
        <v>0</v>
      </c>
      <c r="G27" s="128">
        <f t="shared" si="1"/>
        <v>0</v>
      </c>
    </row>
    <row r="28" spans="2:7" ht="20.100000000000001" customHeight="1">
      <c r="B28" s="124" t="s">
        <v>14</v>
      </c>
      <c r="C28" s="125" t="s">
        <v>96</v>
      </c>
      <c r="D28" s="126">
        <v>43.57</v>
      </c>
      <c r="E28" s="126">
        <v>43.61</v>
      </c>
      <c r="F28" s="127">
        <f t="shared" si="0"/>
        <v>3.9999999999999147E-2</v>
      </c>
      <c r="G28" s="128">
        <f t="shared" si="1"/>
        <v>9.1806288730779784E-2</v>
      </c>
    </row>
    <row r="29" spans="2:7" ht="20.100000000000001" customHeight="1" thickBot="1">
      <c r="B29" s="124" t="s">
        <v>14</v>
      </c>
      <c r="C29" s="125" t="s">
        <v>97</v>
      </c>
      <c r="D29" s="126">
        <v>77.547362437012666</v>
      </c>
      <c r="E29" s="126">
        <v>78</v>
      </c>
      <c r="F29" s="127">
        <f t="shared" si="0"/>
        <v>0.45263756298733426</v>
      </c>
      <c r="G29" s="128">
        <f t="shared" si="1"/>
        <v>0.58369175786602057</v>
      </c>
    </row>
    <row r="30" spans="2:7" ht="20.100000000000001" customHeight="1" thickBot="1">
      <c r="B30" s="53"/>
      <c r="C30" s="71" t="s">
        <v>98</v>
      </c>
      <c r="D30" s="133"/>
      <c r="E30" s="133"/>
      <c r="F30" s="134"/>
      <c r="G30" s="135"/>
    </row>
    <row r="31" spans="2:7" ht="20.100000000000001" customHeight="1">
      <c r="B31" s="136" t="s">
        <v>14</v>
      </c>
      <c r="C31" s="137" t="s">
        <v>99</v>
      </c>
      <c r="D31" s="138">
        <v>72.266204406021984</v>
      </c>
      <c r="E31" s="138">
        <v>70.469717807478901</v>
      </c>
      <c r="F31" s="139">
        <f t="shared" ref="F31:F53" si="2">E31-D31</f>
        <v>-1.7964865985430833</v>
      </c>
      <c r="G31" s="140">
        <f t="shared" ref="G31:G53" si="3">((E31*100/D31)-100)</f>
        <v>-2.4859290913490639</v>
      </c>
    </row>
    <row r="32" spans="2:7" ht="20.100000000000001" customHeight="1">
      <c r="B32" s="141" t="s">
        <v>14</v>
      </c>
      <c r="C32" s="142" t="s">
        <v>100</v>
      </c>
      <c r="D32" s="31">
        <v>189.25718324827142</v>
      </c>
      <c r="E32" s="31">
        <v>188.10879767512034</v>
      </c>
      <c r="F32" s="139">
        <f t="shared" si="2"/>
        <v>-1.1483855731510744</v>
      </c>
      <c r="G32" s="140">
        <f t="shared" si="3"/>
        <v>-0.60678572587895019</v>
      </c>
    </row>
    <row r="33" spans="2:7" ht="20.100000000000001" customHeight="1">
      <c r="B33" s="141" t="s">
        <v>14</v>
      </c>
      <c r="C33" s="142" t="s">
        <v>101</v>
      </c>
      <c r="D33" s="31">
        <v>190.27018920881147</v>
      </c>
      <c r="E33" s="31">
        <v>168.79241178088938</v>
      </c>
      <c r="F33" s="139">
        <f t="shared" si="2"/>
        <v>-21.477777427922092</v>
      </c>
      <c r="G33" s="140">
        <f t="shared" si="3"/>
        <v>-11.288041241369328</v>
      </c>
    </row>
    <row r="34" spans="2:7" ht="20.100000000000001" customHeight="1">
      <c r="B34" s="141" t="s">
        <v>14</v>
      </c>
      <c r="C34" s="142" t="s">
        <v>102</v>
      </c>
      <c r="D34" s="31">
        <v>59.0471601663954</v>
      </c>
      <c r="E34" s="31">
        <v>56.22080954581638</v>
      </c>
      <c r="F34" s="139">
        <f t="shared" si="2"/>
        <v>-2.8263506205790208</v>
      </c>
      <c r="G34" s="140">
        <f t="shared" si="3"/>
        <v>-4.7865987333079829</v>
      </c>
    </row>
    <row r="35" spans="2:7" ht="20.100000000000001" customHeight="1">
      <c r="B35" s="141" t="s">
        <v>14</v>
      </c>
      <c r="C35" s="142" t="s">
        <v>103</v>
      </c>
      <c r="D35" s="31">
        <v>58.189445244608798</v>
      </c>
      <c r="E35" s="31">
        <v>60.625087978292967</v>
      </c>
      <c r="F35" s="139">
        <f t="shared" si="2"/>
        <v>2.4356427336841691</v>
      </c>
      <c r="G35" s="140">
        <f t="shared" si="3"/>
        <v>4.1857122429085649</v>
      </c>
    </row>
    <row r="36" spans="2:7" ht="20.100000000000001" customHeight="1">
      <c r="B36" s="141" t="s">
        <v>14</v>
      </c>
      <c r="C36" s="142" t="s">
        <v>104</v>
      </c>
      <c r="D36" s="31">
        <v>36.482540916272605</v>
      </c>
      <c r="E36" s="31">
        <v>35.790592711599494</v>
      </c>
      <c r="F36" s="139">
        <f t="shared" si="2"/>
        <v>-0.69194820467311047</v>
      </c>
      <c r="G36" s="140">
        <f t="shared" si="3"/>
        <v>-1.8966557353039946</v>
      </c>
    </row>
    <row r="37" spans="2:7" ht="20.100000000000001" customHeight="1">
      <c r="B37" s="141" t="s">
        <v>14</v>
      </c>
      <c r="C37" s="142" t="s">
        <v>105</v>
      </c>
      <c r="D37" s="31">
        <v>22.614214377455255</v>
      </c>
      <c r="E37" s="31">
        <v>22.51659839062193</v>
      </c>
      <c r="F37" s="139">
        <f t="shared" si="2"/>
        <v>-9.7615986833325508E-2</v>
      </c>
      <c r="G37" s="140">
        <f t="shared" si="3"/>
        <v>-0.43165765214749285</v>
      </c>
    </row>
    <row r="38" spans="2:7" ht="20.100000000000001" customHeight="1">
      <c r="B38" s="141" t="s">
        <v>14</v>
      </c>
      <c r="C38" s="142" t="s">
        <v>106</v>
      </c>
      <c r="D38" s="31">
        <v>202.73174404697664</v>
      </c>
      <c r="E38" s="31">
        <v>202.43810631145652</v>
      </c>
      <c r="F38" s="139">
        <f t="shared" si="2"/>
        <v>-0.29363773552012162</v>
      </c>
      <c r="G38" s="140">
        <f t="shared" si="3"/>
        <v>-0.14484053146215103</v>
      </c>
    </row>
    <row r="39" spans="2:7" ht="20.100000000000001" customHeight="1">
      <c r="B39" s="141" t="s">
        <v>14</v>
      </c>
      <c r="C39" s="142" t="s">
        <v>107</v>
      </c>
      <c r="D39" s="31">
        <v>78.520245870052918</v>
      </c>
      <c r="E39" s="31">
        <v>78.212609493168017</v>
      </c>
      <c r="F39" s="139">
        <f t="shared" si="2"/>
        <v>-0.30763637688490064</v>
      </c>
      <c r="G39" s="140">
        <f t="shared" si="3"/>
        <v>-0.39179242687805527</v>
      </c>
    </row>
    <row r="40" spans="2:7" ht="20.100000000000001" customHeight="1">
      <c r="B40" s="141" t="s">
        <v>14</v>
      </c>
      <c r="C40" s="142" t="s">
        <v>108</v>
      </c>
      <c r="D40" s="31">
        <v>51.670484559788001</v>
      </c>
      <c r="E40" s="31">
        <v>53.757295139596877</v>
      </c>
      <c r="F40" s="139">
        <f t="shared" si="2"/>
        <v>2.0868105798088763</v>
      </c>
      <c r="G40" s="140">
        <f t="shared" si="3"/>
        <v>4.0386897811926445</v>
      </c>
    </row>
    <row r="41" spans="2:7" ht="20.100000000000001" customHeight="1">
      <c r="B41" s="141" t="s">
        <v>14</v>
      </c>
      <c r="C41" s="142" t="s">
        <v>109</v>
      </c>
      <c r="D41" s="31">
        <v>51.010838895992975</v>
      </c>
      <c r="E41" s="31">
        <v>45.708824011642079</v>
      </c>
      <c r="F41" s="139">
        <f t="shared" si="2"/>
        <v>-5.3020148843508963</v>
      </c>
      <c r="G41" s="140">
        <f t="shared" si="3"/>
        <v>-10.393898628409701</v>
      </c>
    </row>
    <row r="42" spans="2:7" ht="20.100000000000001" customHeight="1">
      <c r="B42" s="141" t="s">
        <v>14</v>
      </c>
      <c r="C42" s="142" t="s">
        <v>110</v>
      </c>
      <c r="D42" s="31">
        <v>100.31385698295162</v>
      </c>
      <c r="E42" s="31">
        <v>99.840914844153616</v>
      </c>
      <c r="F42" s="139">
        <f t="shared" si="2"/>
        <v>-0.47294213879800395</v>
      </c>
      <c r="G42" s="140">
        <f t="shared" si="3"/>
        <v>-0.4714624210674998</v>
      </c>
    </row>
    <row r="43" spans="2:7" ht="20.100000000000001" customHeight="1">
      <c r="B43" s="141" t="s">
        <v>14</v>
      </c>
      <c r="C43" s="142" t="s">
        <v>111</v>
      </c>
      <c r="D43" s="31">
        <v>194.79421672280955</v>
      </c>
      <c r="E43" s="31">
        <v>182.93427758496699</v>
      </c>
      <c r="F43" s="139">
        <f t="shared" si="2"/>
        <v>-11.859939137842559</v>
      </c>
      <c r="G43" s="140">
        <f t="shared" si="3"/>
        <v>-6.0884451999512663</v>
      </c>
    </row>
    <row r="44" spans="2:7" ht="20.100000000000001" customHeight="1">
      <c r="B44" s="141" t="s">
        <v>14</v>
      </c>
      <c r="C44" s="142" t="s">
        <v>112</v>
      </c>
      <c r="D44" s="31">
        <v>199.57648676007523</v>
      </c>
      <c r="E44" s="31">
        <v>217.3539363338825</v>
      </c>
      <c r="F44" s="139">
        <f t="shared" si="2"/>
        <v>17.777449573807274</v>
      </c>
      <c r="G44" s="140">
        <f t="shared" si="3"/>
        <v>8.9075871924625858</v>
      </c>
    </row>
    <row r="45" spans="2:7" ht="20.100000000000001" customHeight="1">
      <c r="B45" s="141" t="s">
        <v>14</v>
      </c>
      <c r="C45" s="142" t="s">
        <v>113</v>
      </c>
      <c r="D45" s="31">
        <v>30.437381523177081</v>
      </c>
      <c r="E45" s="31">
        <v>30.584654672848167</v>
      </c>
      <c r="F45" s="139">
        <f t="shared" si="2"/>
        <v>0.1472731496710864</v>
      </c>
      <c r="G45" s="140">
        <f t="shared" si="3"/>
        <v>0.48385617389243407</v>
      </c>
    </row>
    <row r="46" spans="2:7" ht="20.100000000000001" customHeight="1">
      <c r="B46" s="141" t="s">
        <v>14</v>
      </c>
      <c r="C46" s="142" t="s">
        <v>114</v>
      </c>
      <c r="D46" s="31">
        <v>45.053937243728534</v>
      </c>
      <c r="E46" s="31">
        <v>50.81056134412988</v>
      </c>
      <c r="F46" s="139">
        <f t="shared" si="2"/>
        <v>5.7566241004013463</v>
      </c>
      <c r="G46" s="140">
        <f t="shared" si="3"/>
        <v>12.77718319990484</v>
      </c>
    </row>
    <row r="47" spans="2:7" ht="20.100000000000001" customHeight="1">
      <c r="B47" s="141" t="s">
        <v>14</v>
      </c>
      <c r="C47" s="142" t="s">
        <v>115</v>
      </c>
      <c r="D47" s="31">
        <v>84.189899242707909</v>
      </c>
      <c r="E47" s="31">
        <v>69.13835789296364</v>
      </c>
      <c r="F47" s="139">
        <f t="shared" si="2"/>
        <v>-15.051541349744269</v>
      </c>
      <c r="G47" s="140">
        <f t="shared" si="3"/>
        <v>-17.878084526924951</v>
      </c>
    </row>
    <row r="48" spans="2:7" ht="20.100000000000001" customHeight="1">
      <c r="B48" s="141" t="s">
        <v>14</v>
      </c>
      <c r="C48" s="142" t="s">
        <v>116</v>
      </c>
      <c r="D48" s="31">
        <v>75.292615757942173</v>
      </c>
      <c r="E48" s="31">
        <v>75.108324160022846</v>
      </c>
      <c r="F48" s="139">
        <f t="shared" si="2"/>
        <v>-0.18429159791932648</v>
      </c>
      <c r="G48" s="140">
        <f t="shared" si="3"/>
        <v>-0.24476716084855354</v>
      </c>
    </row>
    <row r="49" spans="2:10" ht="20.100000000000001" customHeight="1">
      <c r="B49" s="141" t="s">
        <v>14</v>
      </c>
      <c r="C49" s="142" t="s">
        <v>117</v>
      </c>
      <c r="D49" s="31">
        <v>169.09370992837123</v>
      </c>
      <c r="E49" s="31">
        <v>151.83411170738611</v>
      </c>
      <c r="F49" s="139">
        <f t="shared" si="2"/>
        <v>-17.259598220985112</v>
      </c>
      <c r="G49" s="140">
        <f t="shared" si="3"/>
        <v>-10.207120198791756</v>
      </c>
    </row>
    <row r="50" spans="2:10" ht="20.100000000000001" customHeight="1">
      <c r="B50" s="141" t="s">
        <v>14</v>
      </c>
      <c r="C50" s="142" t="s">
        <v>118</v>
      </c>
      <c r="D50" s="31">
        <v>78.250429816733771</v>
      </c>
      <c r="E50" s="31">
        <v>46.35910663901614</v>
      </c>
      <c r="F50" s="139">
        <f t="shared" si="2"/>
        <v>-31.891323177717631</v>
      </c>
      <c r="G50" s="140">
        <f t="shared" si="3"/>
        <v>-40.755460707894677</v>
      </c>
    </row>
    <row r="51" spans="2:10" ht="20.100000000000001" customHeight="1">
      <c r="B51" s="141" t="s">
        <v>14</v>
      </c>
      <c r="C51" s="142" t="s">
        <v>119</v>
      </c>
      <c r="D51" s="31">
        <v>91.60343632095163</v>
      </c>
      <c r="E51" s="31">
        <v>60.598841844708922</v>
      </c>
      <c r="F51" s="139">
        <f t="shared" si="2"/>
        <v>-31.004594476242708</v>
      </c>
      <c r="G51" s="140">
        <f t="shared" si="3"/>
        <v>-33.846540830206067</v>
      </c>
    </row>
    <row r="52" spans="2:10" ht="20.100000000000001" customHeight="1">
      <c r="B52" s="141" t="s">
        <v>14</v>
      </c>
      <c r="C52" s="142" t="s">
        <v>120</v>
      </c>
      <c r="D52" s="31">
        <v>29.952924376386225</v>
      </c>
      <c r="E52" s="31">
        <v>29.952924376386225</v>
      </c>
      <c r="F52" s="139">
        <f t="shared" si="2"/>
        <v>0</v>
      </c>
      <c r="G52" s="140">
        <f t="shared" si="3"/>
        <v>1.4210854715202004E-14</v>
      </c>
    </row>
    <row r="53" spans="2:10" ht="20.100000000000001" customHeight="1" thickBot="1">
      <c r="B53" s="143" t="s">
        <v>14</v>
      </c>
      <c r="C53" s="144" t="s">
        <v>121</v>
      </c>
      <c r="D53" s="145">
        <v>36.776675977284484</v>
      </c>
      <c r="E53" s="145">
        <v>34.791514600234386</v>
      </c>
      <c r="F53" s="146">
        <f t="shared" si="2"/>
        <v>-1.9851613770500975</v>
      </c>
      <c r="G53" s="147">
        <f t="shared" si="3"/>
        <v>-5.3978814677983848</v>
      </c>
    </row>
    <row r="54" spans="2:10" ht="15" customHeight="1">
      <c r="B54" s="106" t="s">
        <v>122</v>
      </c>
      <c r="C54" s="88"/>
      <c r="F54" s="88"/>
      <c r="G54" s="88"/>
      <c r="J54" s="148"/>
    </row>
    <row r="55" spans="2:10" ht="48.75" customHeight="1">
      <c r="B55" s="149" t="s">
        <v>123</v>
      </c>
      <c r="C55" s="149"/>
      <c r="D55" s="149"/>
      <c r="E55" s="149"/>
      <c r="F55" s="149"/>
      <c r="G55" s="149"/>
    </row>
    <row r="56" spans="2:10" ht="13.8">
      <c r="B56" s="110" t="s">
        <v>124</v>
      </c>
      <c r="D56" s="150"/>
      <c r="E56" s="150"/>
      <c r="F56" s="88"/>
      <c r="G56" s="88"/>
    </row>
    <row r="57" spans="2:10" ht="15.75" customHeight="1">
      <c r="B57" s="151"/>
      <c r="C57" s="151"/>
      <c r="D57" s="151"/>
      <c r="E57" s="151"/>
      <c r="F57" s="151"/>
      <c r="G57" s="151"/>
    </row>
    <row r="58" spans="2:10" ht="27" customHeight="1">
      <c r="B58" s="151"/>
      <c r="C58" s="151"/>
      <c r="D58" s="151"/>
      <c r="E58" s="151"/>
      <c r="F58" s="151"/>
      <c r="G58" s="151"/>
    </row>
    <row r="59" spans="2:10" s="88" customFormat="1" ht="16.95" customHeight="1">
      <c r="B59" s="152"/>
      <c r="C59" s="152"/>
      <c r="D59" s="152"/>
      <c r="E59" s="152"/>
      <c r="F59" s="152"/>
      <c r="G59" s="152"/>
    </row>
    <row r="60" spans="2:10" ht="47.25" customHeight="1">
      <c r="B60" s="153" t="s">
        <v>69</v>
      </c>
      <c r="C60" s="153"/>
      <c r="D60" s="153"/>
      <c r="E60" s="153"/>
      <c r="F60" s="153"/>
      <c r="G60" s="153"/>
    </row>
    <row r="61" spans="2:10" ht="51" customHeight="1">
      <c r="I61" s="82"/>
    </row>
    <row r="62" spans="2:10" ht="18.75" customHeight="1">
      <c r="I62" s="82"/>
    </row>
    <row r="63" spans="2:10" ht="18.75" customHeight="1">
      <c r="I63" s="82"/>
    </row>
    <row r="64" spans="2:10" ht="13.5" customHeight="1">
      <c r="I64" s="82"/>
    </row>
    <row r="65" spans="2:11" ht="15" customHeight="1">
      <c r="B65" s="154"/>
      <c r="C65" s="155"/>
      <c r="D65" s="156"/>
      <c r="E65" s="156"/>
      <c r="F65" s="154"/>
      <c r="G65" s="154"/>
    </row>
    <row r="66" spans="2:11" ht="11.25" customHeight="1">
      <c r="B66" s="154"/>
      <c r="C66" s="155"/>
      <c r="D66" s="154"/>
      <c r="E66" s="154"/>
      <c r="F66" s="154"/>
      <c r="G66" s="154"/>
    </row>
    <row r="67" spans="2:11" ht="13.5" customHeight="1">
      <c r="B67" s="154"/>
      <c r="C67" s="154"/>
      <c r="D67" s="157"/>
      <c r="E67" s="157"/>
      <c r="F67" s="158"/>
      <c r="G67" s="158"/>
    </row>
    <row r="68" spans="2:11" ht="6" customHeight="1">
      <c r="B68" s="159"/>
      <c r="C68" s="160"/>
      <c r="D68" s="161"/>
      <c r="E68" s="161"/>
      <c r="F68" s="162"/>
      <c r="G68" s="161"/>
    </row>
    <row r="69" spans="2:11" ht="15" customHeight="1">
      <c r="B69" s="159"/>
      <c r="C69" s="160"/>
      <c r="D69" s="161"/>
      <c r="E69" s="161"/>
      <c r="F69" s="162"/>
      <c r="G69" s="161"/>
    </row>
    <row r="70" spans="2:11" ht="15" customHeight="1">
      <c r="B70" s="159"/>
      <c r="C70" s="160"/>
      <c r="D70" s="161"/>
      <c r="E70" s="161"/>
      <c r="F70" s="162"/>
      <c r="G70" s="161"/>
    </row>
    <row r="71" spans="2:11" ht="15" customHeight="1">
      <c r="B71" s="159"/>
      <c r="C71" s="160"/>
      <c r="D71" s="161"/>
      <c r="E71" s="161"/>
      <c r="F71" s="162"/>
      <c r="G71" s="163"/>
    </row>
    <row r="72" spans="2:11" ht="15" customHeight="1">
      <c r="B72" s="159"/>
      <c r="C72" s="164"/>
      <c r="D72" s="161"/>
      <c r="E72" s="161"/>
      <c r="F72" s="162"/>
      <c r="G72" s="163"/>
      <c r="I72" s="165"/>
    </row>
    <row r="73" spans="2:11" ht="15" customHeight="1">
      <c r="B73" s="159"/>
      <c r="C73" s="164"/>
      <c r="D73" s="161"/>
      <c r="E73" s="161"/>
      <c r="F73" s="162"/>
      <c r="G73" s="163"/>
      <c r="H73" s="165"/>
      <c r="I73" s="165"/>
    </row>
    <row r="74" spans="2:11" ht="15" customHeight="1">
      <c r="B74" s="166"/>
      <c r="C74" s="164"/>
      <c r="D74" s="161"/>
      <c r="E74" s="161"/>
      <c r="F74" s="162"/>
      <c r="G74" s="163"/>
      <c r="H74" s="165"/>
      <c r="I74" s="165"/>
    </row>
    <row r="75" spans="2:11" ht="15" customHeight="1">
      <c r="B75" s="159"/>
      <c r="C75" s="164"/>
      <c r="D75" s="161"/>
      <c r="E75" s="161"/>
      <c r="F75" s="162"/>
      <c r="H75" s="165"/>
      <c r="K75" s="167"/>
    </row>
    <row r="76" spans="2:11" ht="15" customHeight="1">
      <c r="B76" s="159"/>
      <c r="C76" s="164"/>
      <c r="D76" s="161"/>
      <c r="E76" s="161"/>
      <c r="F76" s="162"/>
      <c r="G76" s="161"/>
      <c r="H76" s="165"/>
    </row>
    <row r="77" spans="2:11" ht="15" customHeight="1">
      <c r="B77" s="159"/>
      <c r="C77" s="164"/>
      <c r="D77" s="161"/>
      <c r="E77" s="161"/>
      <c r="F77" s="162"/>
      <c r="H77" s="97"/>
      <c r="I77" s="165"/>
    </row>
    <row r="78" spans="2:11" ht="15" customHeight="1">
      <c r="B78" s="159"/>
      <c r="C78" s="168"/>
      <c r="D78" s="161"/>
      <c r="E78" s="161"/>
      <c r="F78" s="162"/>
      <c r="I78" s="165"/>
    </row>
    <row r="79" spans="2:11" ht="15" customHeight="1">
      <c r="B79" s="159"/>
      <c r="C79" s="169"/>
      <c r="D79" s="161"/>
      <c r="E79" s="161"/>
      <c r="F79" s="162"/>
    </row>
    <row r="80" spans="2:11" ht="15" customHeight="1">
      <c r="B80" s="159"/>
      <c r="C80" s="164"/>
      <c r="D80" s="170"/>
      <c r="E80" s="170"/>
      <c r="F80" s="162"/>
    </row>
    <row r="81" spans="2:8" ht="15" customHeight="1">
      <c r="B81" s="159"/>
      <c r="C81" s="171"/>
      <c r="D81" s="161"/>
      <c r="E81" s="161"/>
      <c r="F81" s="162"/>
      <c r="G81" s="167" t="s">
        <v>70</v>
      </c>
      <c r="H81" s="165"/>
    </row>
    <row r="82" spans="2:8" ht="15" customHeight="1">
      <c r="B82" s="172"/>
      <c r="C82" s="171"/>
      <c r="D82" s="173"/>
      <c r="E82" s="173"/>
      <c r="F82" s="162"/>
    </row>
    <row r="83" spans="2:8" ht="15" customHeight="1">
      <c r="B83" s="172"/>
      <c r="C83" s="171"/>
      <c r="D83" s="161"/>
      <c r="E83" s="161"/>
      <c r="F83" s="162"/>
    </row>
    <row r="84" spans="2:8" ht="15" customHeight="1">
      <c r="B84" s="172"/>
      <c r="C84" s="171"/>
      <c r="D84" s="173"/>
      <c r="E84" s="173"/>
      <c r="F84" s="173"/>
    </row>
    <row r="85" spans="2:8" ht="12" customHeight="1">
      <c r="B85" s="171"/>
      <c r="C85" s="88"/>
      <c r="D85" s="88"/>
      <c r="E85" s="88"/>
      <c r="F85" s="88"/>
      <c r="G85" s="167"/>
    </row>
    <row r="86" spans="2:8" ht="15" customHeight="1">
      <c r="B86" s="174"/>
      <c r="C86" s="88"/>
      <c r="D86" s="88"/>
      <c r="E86" s="88"/>
      <c r="F86" s="88"/>
      <c r="G86" s="88"/>
    </row>
    <row r="87" spans="2:8" ht="13.5" customHeight="1">
      <c r="B87" s="174"/>
      <c r="H87" s="97"/>
    </row>
    <row r="88" spans="2:8">
      <c r="B88" s="175"/>
    </row>
    <row r="89" spans="2:8" ht="11.25" customHeight="1"/>
  </sheetData>
  <mergeCells count="4">
    <mergeCell ref="B3:G3"/>
    <mergeCell ref="B55:G55"/>
    <mergeCell ref="B57:G58"/>
    <mergeCell ref="B60:G60"/>
  </mergeCells>
  <conditionalFormatting sqref="F8 F9:G29">
    <cfRule type="cellIs" dxfId="25" priority="3" stopIfTrue="1" operator="lessThan">
      <formula>0</formula>
    </cfRule>
    <cfRule type="cellIs" dxfId="24" priority="4" stopIfTrue="1" operator="greaterThanOrEqual">
      <formula>0</formula>
    </cfRule>
  </conditionalFormatting>
  <conditionalFormatting sqref="G7:G8">
    <cfRule type="cellIs" dxfId="23" priority="1" stopIfTrue="1" operator="lessThan">
      <formula>0</formula>
    </cfRule>
    <cfRule type="cellIs" dxfId="22" priority="2" stopIfTrue="1" operator="greaterThanOrEqual">
      <formula>0</formula>
    </cfRule>
  </conditionalFormatting>
  <conditionalFormatting sqref="G30 F31:G53 G68:G74 G76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conditionalFormatting sqref="K75">
    <cfRule type="cellIs" dxfId="19" priority="5" stopIfTrue="1" operator="lessThan">
      <formula>0</formula>
    </cfRule>
    <cfRule type="cellIs" dxfId="18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BD4DA-63BB-493A-B4CA-BA0905E3F4AC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11" customWidth="1"/>
    <col min="2" max="2" width="7.44140625" style="111" customWidth="1"/>
    <col min="3" max="3" width="74.88671875" style="111" customWidth="1"/>
    <col min="4" max="7" width="23.6640625" style="111" customWidth="1"/>
    <col min="8" max="8" width="15.6640625" style="111" customWidth="1"/>
    <col min="9" max="16384" width="11.5546875" style="111"/>
  </cols>
  <sheetData>
    <row r="1" spans="1:9" ht="10.5" customHeight="1">
      <c r="G1" s="3"/>
    </row>
    <row r="2" spans="1:9" ht="15.6" customHeight="1">
      <c r="B2" s="5" t="s">
        <v>125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76"/>
      <c r="B4" s="7" t="s">
        <v>126</v>
      </c>
      <c r="C4" s="8"/>
      <c r="D4" s="8"/>
      <c r="E4" s="8"/>
      <c r="F4" s="8"/>
      <c r="G4" s="9"/>
    </row>
    <row r="5" spans="1:9" ht="20.100000000000001" customHeight="1">
      <c r="B5" s="177"/>
      <c r="C5" s="113" t="s">
        <v>127</v>
      </c>
      <c r="D5" s="178" t="s">
        <v>4</v>
      </c>
      <c r="E5" s="178" t="s">
        <v>5</v>
      </c>
      <c r="F5" s="13" t="s">
        <v>6</v>
      </c>
      <c r="G5" s="14" t="s">
        <v>6</v>
      </c>
    </row>
    <row r="6" spans="1:9" ht="20.100000000000001" customHeight="1">
      <c r="B6" s="179"/>
      <c r="C6" s="115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80"/>
      <c r="C7" s="118"/>
      <c r="D7" s="181">
        <v>2024</v>
      </c>
      <c r="E7" s="181">
        <v>2024</v>
      </c>
      <c r="F7" s="119" t="s">
        <v>11</v>
      </c>
      <c r="G7" s="120" t="s">
        <v>12</v>
      </c>
    </row>
    <row r="8" spans="1:9" ht="20.100000000000001" customHeight="1" thickBot="1">
      <c r="B8" s="182"/>
      <c r="C8" s="183" t="s">
        <v>128</v>
      </c>
      <c r="D8" s="184"/>
      <c r="E8" s="184"/>
      <c r="F8" s="185"/>
      <c r="G8" s="186"/>
    </row>
    <row r="9" spans="1:9" ht="20.100000000000001" customHeight="1">
      <c r="B9" s="187" t="s">
        <v>14</v>
      </c>
      <c r="C9" s="188" t="s">
        <v>129</v>
      </c>
      <c r="D9" s="189">
        <v>571.39</v>
      </c>
      <c r="E9" s="189">
        <v>577.15</v>
      </c>
      <c r="F9" s="190">
        <f>E9-D9</f>
        <v>5.7599999999999909</v>
      </c>
      <c r="G9" s="191">
        <f>((E9*100)/D9)-100</f>
        <v>1.008068044593017</v>
      </c>
    </row>
    <row r="10" spans="1:9" ht="20.100000000000001" customHeight="1">
      <c r="B10" s="28" t="s">
        <v>14</v>
      </c>
      <c r="C10" s="29" t="s">
        <v>130</v>
      </c>
      <c r="D10" s="50">
        <v>591.49</v>
      </c>
      <c r="E10" s="50">
        <v>596.15</v>
      </c>
      <c r="F10" s="192">
        <f t="shared" ref="F10:F12" si="0">E10-D10</f>
        <v>4.6599999999999682</v>
      </c>
      <c r="G10" s="32">
        <f t="shared" ref="G10:G12" si="1">((E10*100)/D10)-100</f>
        <v>0.78784087643070677</v>
      </c>
      <c r="H10" s="193"/>
    </row>
    <row r="11" spans="1:9" ht="20.100000000000001" customHeight="1">
      <c r="B11" s="28" t="s">
        <v>14</v>
      </c>
      <c r="C11" s="29" t="s">
        <v>131</v>
      </c>
      <c r="D11" s="50">
        <v>590.09</v>
      </c>
      <c r="E11" s="50">
        <v>594.26</v>
      </c>
      <c r="F11" s="192">
        <f t="shared" si="0"/>
        <v>4.1699999999999591</v>
      </c>
      <c r="G11" s="32">
        <f t="shared" si="1"/>
        <v>0.70667186361401946</v>
      </c>
      <c r="H11" s="193"/>
    </row>
    <row r="12" spans="1:9" ht="20.100000000000001" customHeight="1" thickBot="1">
      <c r="B12" s="28" t="s">
        <v>14</v>
      </c>
      <c r="C12" s="29" t="s">
        <v>132</v>
      </c>
      <c r="D12" s="50">
        <v>306.27</v>
      </c>
      <c r="E12" s="50">
        <v>310.14999999999998</v>
      </c>
      <c r="F12" s="194">
        <f t="shared" si="0"/>
        <v>3.8799999999999955</v>
      </c>
      <c r="G12" s="195">
        <f t="shared" si="1"/>
        <v>1.2668560420543855</v>
      </c>
    </row>
    <row r="13" spans="1:9" ht="20.100000000000001" customHeight="1" thickBot="1">
      <c r="B13" s="196"/>
      <c r="C13" s="197" t="s">
        <v>133</v>
      </c>
      <c r="D13" s="198"/>
      <c r="E13" s="198"/>
      <c r="F13" s="199"/>
      <c r="G13" s="200"/>
    </row>
    <row r="14" spans="1:9" ht="20.100000000000001" customHeight="1">
      <c r="B14" s="28" t="s">
        <v>14</v>
      </c>
      <c r="C14" s="67" t="s">
        <v>134</v>
      </c>
      <c r="D14" s="201">
        <v>1020.48</v>
      </c>
      <c r="E14" s="201">
        <v>1034.3399999999999</v>
      </c>
      <c r="F14" s="66">
        <f t="shared" ref="F14:F17" si="2">E14-D14</f>
        <v>13.8599999999999</v>
      </c>
      <c r="G14" s="202">
        <f t="shared" ref="G14:G17" si="3">((E14*100)/D14)-100</f>
        <v>1.3581843838193635</v>
      </c>
      <c r="H14" s="203"/>
    </row>
    <row r="15" spans="1:9" ht="20.100000000000001" customHeight="1">
      <c r="B15" s="28" t="s">
        <v>14</v>
      </c>
      <c r="C15" s="67" t="s">
        <v>135</v>
      </c>
      <c r="D15" s="204">
        <v>968.59</v>
      </c>
      <c r="E15" s="204">
        <v>979.08</v>
      </c>
      <c r="F15" s="31">
        <f t="shared" si="2"/>
        <v>10.490000000000009</v>
      </c>
      <c r="G15" s="195">
        <f t="shared" si="3"/>
        <v>1.0830175822587478</v>
      </c>
      <c r="H15" s="205"/>
    </row>
    <row r="16" spans="1:9" ht="20.100000000000001" customHeight="1">
      <c r="B16" s="28" t="s">
        <v>14</v>
      </c>
      <c r="C16" s="67" t="s">
        <v>136</v>
      </c>
      <c r="D16" s="201">
        <v>991.75</v>
      </c>
      <c r="E16" s="201">
        <v>1003.69</v>
      </c>
      <c r="F16" s="192">
        <f t="shared" si="2"/>
        <v>11.940000000000055</v>
      </c>
      <c r="G16" s="202">
        <f t="shared" si="3"/>
        <v>1.203932442651876</v>
      </c>
      <c r="H16" s="203"/>
      <c r="I16" s="206"/>
    </row>
    <row r="17" spans="2:10" ht="20.100000000000001" customHeight="1" thickBot="1">
      <c r="B17" s="28" t="s">
        <v>14</v>
      </c>
      <c r="C17" s="67" t="s">
        <v>137</v>
      </c>
      <c r="D17" s="201">
        <v>945.43</v>
      </c>
      <c r="E17" s="201">
        <v>954.46</v>
      </c>
      <c r="F17" s="194">
        <f t="shared" si="2"/>
        <v>9.0300000000000864</v>
      </c>
      <c r="G17" s="202">
        <f t="shared" si="3"/>
        <v>0.95512095025544852</v>
      </c>
      <c r="H17" s="207"/>
      <c r="I17" s="205"/>
      <c r="J17" s="203"/>
    </row>
    <row r="18" spans="2:10" ht="20.100000000000001" customHeight="1" thickBot="1">
      <c r="B18" s="196"/>
      <c r="C18" s="208" t="s">
        <v>138</v>
      </c>
      <c r="D18" s="198"/>
      <c r="E18" s="198"/>
      <c r="F18" s="198"/>
      <c r="G18" s="200"/>
    </row>
    <row r="19" spans="2:10" ht="20.100000000000001" customHeight="1">
      <c r="B19" s="36" t="s">
        <v>14</v>
      </c>
      <c r="C19" s="67" t="s">
        <v>139</v>
      </c>
      <c r="D19" s="30">
        <v>201.16</v>
      </c>
      <c r="E19" s="30">
        <v>202.31</v>
      </c>
      <c r="F19" s="138">
        <f t="shared" ref="F19:F23" si="4">E19-D19</f>
        <v>1.1500000000000057</v>
      </c>
      <c r="G19" s="195">
        <f t="shared" ref="G19:G23" si="5">((E19*100)/D19)-100</f>
        <v>0.57168423145755298</v>
      </c>
    </row>
    <row r="20" spans="2:10" ht="20.100000000000001" customHeight="1">
      <c r="B20" s="28" t="s">
        <v>14</v>
      </c>
      <c r="C20" s="67" t="s">
        <v>140</v>
      </c>
      <c r="D20" s="30">
        <v>195.05</v>
      </c>
      <c r="E20" s="30">
        <v>195.06</v>
      </c>
      <c r="F20" s="31">
        <f t="shared" si="4"/>
        <v>9.9999999999909051E-3</v>
      </c>
      <c r="G20" s="32">
        <f t="shared" si="5"/>
        <v>5.1268905408790033E-3</v>
      </c>
      <c r="H20" s="76"/>
    </row>
    <row r="21" spans="2:10" ht="20.100000000000001" customHeight="1">
      <c r="B21" s="28" t="s">
        <v>14</v>
      </c>
      <c r="C21" s="67" t="s">
        <v>141</v>
      </c>
      <c r="D21" s="30">
        <v>201.03</v>
      </c>
      <c r="E21" s="30">
        <v>200.9</v>
      </c>
      <c r="F21" s="31">
        <f t="shared" si="4"/>
        <v>-0.12999999999999545</v>
      </c>
      <c r="G21" s="32">
        <f t="shared" si="5"/>
        <v>-6.4666965129589471E-2</v>
      </c>
    </row>
    <row r="22" spans="2:10" ht="20.100000000000001" customHeight="1">
      <c r="B22" s="28" t="s">
        <v>14</v>
      </c>
      <c r="C22" s="67" t="s">
        <v>142</v>
      </c>
      <c r="D22" s="30">
        <v>201.17</v>
      </c>
      <c r="E22" s="30">
        <v>200.62</v>
      </c>
      <c r="F22" s="209">
        <f t="shared" si="4"/>
        <v>-0.54999999999998295</v>
      </c>
      <c r="G22" s="32">
        <f t="shared" si="5"/>
        <v>-0.27340060645224185</v>
      </c>
      <c r="H22" s="210"/>
      <c r="I22" s="203"/>
    </row>
    <row r="23" spans="2:10" ht="20.100000000000001" customHeight="1" thickBot="1">
      <c r="B23" s="28" t="s">
        <v>14</v>
      </c>
      <c r="C23" s="211" t="s">
        <v>143</v>
      </c>
      <c r="D23" s="30">
        <v>52.77</v>
      </c>
      <c r="E23" s="30">
        <v>53.53</v>
      </c>
      <c r="F23" s="145">
        <f t="shared" si="4"/>
        <v>0.75999999999999801</v>
      </c>
      <c r="G23" s="32">
        <f t="shared" si="5"/>
        <v>1.4402122418040477</v>
      </c>
      <c r="H23" s="210"/>
      <c r="I23" s="205"/>
    </row>
    <row r="24" spans="2:10" ht="20.100000000000001" customHeight="1" thickBot="1">
      <c r="B24" s="196"/>
      <c r="C24" s="208" t="s">
        <v>144</v>
      </c>
      <c r="D24" s="198"/>
      <c r="E24" s="198"/>
      <c r="F24" s="198"/>
      <c r="G24" s="212"/>
    </row>
    <row r="25" spans="2:10" ht="20.100000000000001" customHeight="1">
      <c r="B25" s="213" t="s">
        <v>145</v>
      </c>
      <c r="C25" s="214" t="s">
        <v>146</v>
      </c>
      <c r="D25" s="31">
        <v>224.9</v>
      </c>
      <c r="E25" s="31">
        <v>227.36</v>
      </c>
      <c r="F25" s="192">
        <f t="shared" ref="F25:F29" si="6">E25-D25</f>
        <v>2.460000000000008</v>
      </c>
      <c r="G25" s="215">
        <f t="shared" ref="G25:G29" si="7">((E25*100)/D25)-100</f>
        <v>1.0938194753223627</v>
      </c>
    </row>
    <row r="26" spans="2:10" ht="20.100000000000001" customHeight="1">
      <c r="B26" s="213" t="s">
        <v>145</v>
      </c>
      <c r="C26" s="214" t="s">
        <v>147</v>
      </c>
      <c r="D26" s="31">
        <v>209.34</v>
      </c>
      <c r="E26" s="31">
        <v>210.86</v>
      </c>
      <c r="F26" s="192">
        <f t="shared" si="6"/>
        <v>1.5200000000000102</v>
      </c>
      <c r="G26" s="215">
        <f t="shared" si="7"/>
        <v>0.7260915257475915</v>
      </c>
    </row>
    <row r="27" spans="2:10" ht="20.100000000000001" customHeight="1">
      <c r="B27" s="213" t="s">
        <v>145</v>
      </c>
      <c r="C27" s="214" t="s">
        <v>148</v>
      </c>
      <c r="D27" s="31">
        <v>225.71</v>
      </c>
      <c r="E27" s="31">
        <v>228.21</v>
      </c>
      <c r="F27" s="192">
        <f t="shared" si="6"/>
        <v>2.5</v>
      </c>
      <c r="G27" s="215">
        <f t="shared" si="7"/>
        <v>1.10761596739178</v>
      </c>
    </row>
    <row r="28" spans="2:10" ht="20.100000000000001" customHeight="1">
      <c r="B28" s="213" t="s">
        <v>145</v>
      </c>
      <c r="C28" s="214" t="s">
        <v>149</v>
      </c>
      <c r="D28" s="31">
        <v>220.16</v>
      </c>
      <c r="E28" s="31">
        <v>223.53</v>
      </c>
      <c r="F28" s="192">
        <f t="shared" si="6"/>
        <v>3.3700000000000045</v>
      </c>
      <c r="G28" s="215">
        <f t="shared" si="7"/>
        <v>1.5307049418604635</v>
      </c>
    </row>
    <row r="29" spans="2:10" ht="20.100000000000001" customHeight="1" thickBot="1">
      <c r="B29" s="213" t="s">
        <v>145</v>
      </c>
      <c r="C29" s="214" t="s">
        <v>150</v>
      </c>
      <c r="D29" s="31">
        <v>488.18</v>
      </c>
      <c r="E29" s="31">
        <v>494.17</v>
      </c>
      <c r="F29" s="192">
        <f t="shared" si="6"/>
        <v>5.9900000000000091</v>
      </c>
      <c r="G29" s="215">
        <f t="shared" si="7"/>
        <v>1.2270064320537557</v>
      </c>
    </row>
    <row r="30" spans="2:10" ht="20.100000000000001" customHeight="1" thickBot="1">
      <c r="B30" s="196"/>
      <c r="C30" s="216" t="s">
        <v>151</v>
      </c>
      <c r="D30" s="198"/>
      <c r="E30" s="198"/>
      <c r="F30" s="198"/>
      <c r="G30" s="212"/>
    </row>
    <row r="31" spans="2:10" ht="20.100000000000001" customHeight="1">
      <c r="B31" s="213" t="s">
        <v>24</v>
      </c>
      <c r="C31" s="214" t="s">
        <v>152</v>
      </c>
      <c r="D31" s="31">
        <v>231.33</v>
      </c>
      <c r="E31" s="31">
        <v>233.51</v>
      </c>
      <c r="F31" s="190">
        <f t="shared" ref="F31:F41" si="8">E31-D31</f>
        <v>2.1799999999999784</v>
      </c>
      <c r="G31" s="215">
        <f t="shared" ref="G31:G41" si="9">((E31*100)/D31)-100</f>
        <v>0.9423766913067908</v>
      </c>
    </row>
    <row r="32" spans="2:10" ht="20.100000000000001" customHeight="1">
      <c r="B32" s="213" t="s">
        <v>24</v>
      </c>
      <c r="C32" s="214" t="s">
        <v>153</v>
      </c>
      <c r="D32" s="31">
        <v>1.83</v>
      </c>
      <c r="E32" s="31">
        <v>1.85</v>
      </c>
      <c r="F32" s="192">
        <f t="shared" si="8"/>
        <v>2.0000000000000018E-2</v>
      </c>
      <c r="G32" s="215">
        <f t="shared" si="9"/>
        <v>1.0928961748633839</v>
      </c>
    </row>
    <row r="33" spans="2:11" ht="20.100000000000001" customHeight="1">
      <c r="B33" s="213" t="s">
        <v>24</v>
      </c>
      <c r="C33" s="214" t="s">
        <v>154</v>
      </c>
      <c r="D33" s="31">
        <v>1.67</v>
      </c>
      <c r="E33" s="31">
        <v>1.69</v>
      </c>
      <c r="F33" s="192">
        <f t="shared" si="8"/>
        <v>2.0000000000000018E-2</v>
      </c>
      <c r="G33" s="215">
        <f t="shared" si="9"/>
        <v>1.1976047904191631</v>
      </c>
    </row>
    <row r="34" spans="2:11" ht="20.100000000000001" customHeight="1">
      <c r="B34" s="213" t="s">
        <v>24</v>
      </c>
      <c r="C34" s="214" t="s">
        <v>155</v>
      </c>
      <c r="D34" s="31">
        <v>244.46</v>
      </c>
      <c r="E34" s="31">
        <v>246.9</v>
      </c>
      <c r="F34" s="31">
        <f t="shared" si="8"/>
        <v>2.4399999999999977</v>
      </c>
      <c r="G34" s="215">
        <f t="shared" si="9"/>
        <v>0.99811830156262715</v>
      </c>
    </row>
    <row r="35" spans="2:11" ht="20.100000000000001" customHeight="1">
      <c r="B35" s="213" t="s">
        <v>24</v>
      </c>
      <c r="C35" s="214" t="s">
        <v>156</v>
      </c>
      <c r="D35" s="31">
        <v>1.92</v>
      </c>
      <c r="E35" s="31">
        <v>1.94</v>
      </c>
      <c r="F35" s="192">
        <f t="shared" si="8"/>
        <v>2.0000000000000018E-2</v>
      </c>
      <c r="G35" s="215">
        <f t="shared" si="9"/>
        <v>1.0416666666666714</v>
      </c>
    </row>
    <row r="36" spans="2:11" ht="20.100000000000001" customHeight="1">
      <c r="B36" s="213" t="s">
        <v>24</v>
      </c>
      <c r="C36" s="214" t="s">
        <v>157</v>
      </c>
      <c r="D36" s="31">
        <v>1.77</v>
      </c>
      <c r="E36" s="31">
        <v>1.79</v>
      </c>
      <c r="F36" s="192">
        <f t="shared" si="8"/>
        <v>2.0000000000000018E-2</v>
      </c>
      <c r="G36" s="215">
        <f t="shared" si="9"/>
        <v>1.1299435028248581</v>
      </c>
    </row>
    <row r="37" spans="2:11" ht="20.100000000000001" customHeight="1">
      <c r="B37" s="213" t="s">
        <v>24</v>
      </c>
      <c r="C37" s="214" t="s">
        <v>158</v>
      </c>
      <c r="D37" s="31">
        <v>252.05</v>
      </c>
      <c r="E37" s="31">
        <v>252.89</v>
      </c>
      <c r="F37" s="31">
        <f t="shared" si="8"/>
        <v>0.83999999999997499</v>
      </c>
      <c r="G37" s="215">
        <f t="shared" si="9"/>
        <v>0.33326720888712202</v>
      </c>
    </row>
    <row r="38" spans="2:11" ht="20.100000000000001" customHeight="1">
      <c r="B38" s="213" t="s">
        <v>24</v>
      </c>
      <c r="C38" s="214" t="s">
        <v>159</v>
      </c>
      <c r="D38" s="31">
        <v>1.91</v>
      </c>
      <c r="E38" s="31">
        <v>1.91</v>
      </c>
      <c r="F38" s="192">
        <f t="shared" si="8"/>
        <v>0</v>
      </c>
      <c r="G38" s="215">
        <f t="shared" si="9"/>
        <v>0</v>
      </c>
    </row>
    <row r="39" spans="2:11" ht="20.100000000000001" customHeight="1">
      <c r="B39" s="213" t="s">
        <v>24</v>
      </c>
      <c r="C39" s="214" t="s">
        <v>160</v>
      </c>
      <c r="D39" s="31">
        <v>347.44</v>
      </c>
      <c r="E39" s="31">
        <v>347.44</v>
      </c>
      <c r="F39" s="192">
        <f t="shared" si="8"/>
        <v>0</v>
      </c>
      <c r="G39" s="215">
        <f t="shared" si="9"/>
        <v>0</v>
      </c>
    </row>
    <row r="40" spans="2:11" ht="20.100000000000001" customHeight="1">
      <c r="B40" s="213" t="s">
        <v>24</v>
      </c>
      <c r="C40" s="217" t="s">
        <v>161</v>
      </c>
      <c r="D40" s="31">
        <v>2.7</v>
      </c>
      <c r="E40" s="31">
        <v>2.7</v>
      </c>
      <c r="F40" s="192">
        <f t="shared" si="8"/>
        <v>0</v>
      </c>
      <c r="G40" s="215">
        <f t="shared" si="9"/>
        <v>0</v>
      </c>
    </row>
    <row r="41" spans="2:11" ht="20.100000000000001" customHeight="1" thickBot="1">
      <c r="B41" s="213" t="s">
        <v>24</v>
      </c>
      <c r="C41" s="218" t="s">
        <v>162</v>
      </c>
      <c r="D41" s="31">
        <v>2.56</v>
      </c>
      <c r="E41" s="31">
        <v>2.56</v>
      </c>
      <c r="F41" s="192">
        <f t="shared" si="8"/>
        <v>0</v>
      </c>
      <c r="G41" s="215">
        <f t="shared" si="9"/>
        <v>0</v>
      </c>
    </row>
    <row r="42" spans="2:11" ht="20.100000000000001" customHeight="1" thickBot="1">
      <c r="B42" s="196"/>
      <c r="C42" s="208" t="s">
        <v>163</v>
      </c>
      <c r="D42" s="198"/>
      <c r="E42" s="198"/>
      <c r="F42" s="198"/>
      <c r="G42" s="212"/>
      <c r="K42" s="206"/>
    </row>
    <row r="43" spans="2:11" ht="20.100000000000001" customHeight="1" thickBot="1">
      <c r="B43" s="141" t="s">
        <v>30</v>
      </c>
      <c r="C43" s="218" t="s">
        <v>164</v>
      </c>
      <c r="D43" s="31">
        <v>255.61</v>
      </c>
      <c r="E43" s="31">
        <v>255.77</v>
      </c>
      <c r="F43" s="219">
        <f>E43-D43</f>
        <v>0.15999999999999659</v>
      </c>
      <c r="G43" s="215">
        <f>((E43*100)/D43)-100</f>
        <v>6.259536011891953E-2</v>
      </c>
    </row>
    <row r="44" spans="2:11" ht="20.100000000000001" customHeight="1" thickBot="1">
      <c r="B44" s="220"/>
      <c r="C44" s="208" t="s">
        <v>165</v>
      </c>
      <c r="D44" s="198"/>
      <c r="E44" s="198"/>
      <c r="F44" s="198"/>
      <c r="G44" s="212"/>
      <c r="K44" s="221"/>
    </row>
    <row r="45" spans="2:11" ht="20.100000000000001" customHeight="1">
      <c r="B45" s="222" t="s">
        <v>51</v>
      </c>
      <c r="C45" s="223" t="s">
        <v>166</v>
      </c>
      <c r="D45" s="224">
        <v>84.75</v>
      </c>
      <c r="E45" s="224">
        <v>82.49</v>
      </c>
      <c r="F45" s="225">
        <f t="shared" ref="F45:F47" si="10">E45-D45</f>
        <v>-2.2600000000000051</v>
      </c>
      <c r="G45" s="226">
        <f t="shared" ref="G45:G47" si="11">((E45*100)/D45)-100</f>
        <v>-2.6666666666666714</v>
      </c>
    </row>
    <row r="46" spans="2:11" ht="20.100000000000001" customHeight="1">
      <c r="B46" s="227" t="s">
        <v>51</v>
      </c>
      <c r="C46" s="228" t="s">
        <v>167</v>
      </c>
      <c r="D46" s="225">
        <v>928.94</v>
      </c>
      <c r="E46" s="225">
        <v>926.17</v>
      </c>
      <c r="F46" s="229">
        <f t="shared" si="10"/>
        <v>-2.7700000000000955</v>
      </c>
      <c r="G46" s="230">
        <f t="shared" si="11"/>
        <v>-0.2981893340797086</v>
      </c>
    </row>
    <row r="47" spans="2:11" ht="20.100000000000001" customHeight="1">
      <c r="B47" s="227" t="s">
        <v>51</v>
      </c>
      <c r="C47" s="228" t="s">
        <v>168</v>
      </c>
      <c r="D47" s="225">
        <v>303.62</v>
      </c>
      <c r="E47" s="225">
        <v>312.16000000000003</v>
      </c>
      <c r="F47" s="229">
        <f t="shared" si="10"/>
        <v>8.5400000000000205</v>
      </c>
      <c r="G47" s="230">
        <f t="shared" si="11"/>
        <v>2.8127264343587512</v>
      </c>
    </row>
    <row r="48" spans="2:11" ht="20.100000000000001" customHeight="1" thickBot="1">
      <c r="B48" s="143" t="s">
        <v>47</v>
      </c>
      <c r="C48" s="231" t="s">
        <v>169</v>
      </c>
      <c r="D48" s="232" t="s">
        <v>170</v>
      </c>
      <c r="E48" s="233"/>
      <c r="F48" s="233"/>
      <c r="G48" s="234"/>
      <c r="H48" s="235"/>
    </row>
    <row r="49" spans="2:8" ht="20.100000000000001" customHeight="1" thickBot="1">
      <c r="B49" s="236"/>
      <c r="C49" s="208" t="s">
        <v>171</v>
      </c>
      <c r="D49" s="198"/>
      <c r="E49" s="198"/>
      <c r="F49" s="237"/>
      <c r="G49" s="212"/>
    </row>
    <row r="50" spans="2:8" ht="20.100000000000001" customHeight="1">
      <c r="B50" s="222" t="s">
        <v>55</v>
      </c>
      <c r="C50" s="238" t="s">
        <v>172</v>
      </c>
      <c r="D50" s="239" t="s">
        <v>173</v>
      </c>
      <c r="E50" s="240"/>
      <c r="F50" s="240"/>
      <c r="G50" s="241"/>
    </row>
    <row r="51" spans="2:8" ht="20.100000000000001" customHeight="1">
      <c r="B51" s="242" t="s">
        <v>55</v>
      </c>
      <c r="C51" s="243" t="s">
        <v>174</v>
      </c>
      <c r="D51" s="244" t="s">
        <v>175</v>
      </c>
      <c r="E51" s="245"/>
      <c r="F51" s="245"/>
      <c r="G51" s="246"/>
    </row>
    <row r="52" spans="2:8" ht="20.100000000000001" customHeight="1">
      <c r="B52" s="242" t="s">
        <v>55</v>
      </c>
      <c r="C52" s="243" t="s">
        <v>176</v>
      </c>
      <c r="D52" s="244" t="s">
        <v>177</v>
      </c>
      <c r="E52" s="245"/>
      <c r="F52" s="245"/>
      <c r="G52" s="246"/>
    </row>
    <row r="53" spans="2:8" ht="20.100000000000001" customHeight="1" thickBot="1">
      <c r="B53" s="143" t="s">
        <v>55</v>
      </c>
      <c r="C53" s="231" t="s">
        <v>178</v>
      </c>
      <c r="D53" s="232" t="s">
        <v>179</v>
      </c>
      <c r="E53" s="233"/>
      <c r="F53" s="233"/>
      <c r="G53" s="234"/>
    </row>
    <row r="54" spans="2:8" ht="13.8">
      <c r="B54" s="247" t="s">
        <v>122</v>
      </c>
      <c r="C54" s="248"/>
      <c r="D54" s="248"/>
      <c r="E54" s="248"/>
      <c r="F54" s="248"/>
      <c r="G54" s="249"/>
    </row>
    <row r="55" spans="2:8" ht="13.8">
      <c r="B55" s="110" t="s">
        <v>180</v>
      </c>
      <c r="C55" s="104"/>
      <c r="D55" s="104"/>
      <c r="E55" s="104"/>
      <c r="F55" s="104"/>
      <c r="G55" s="176"/>
    </row>
    <row r="56" spans="2:8" ht="12" customHeight="1">
      <c r="B56" s="110" t="s">
        <v>181</v>
      </c>
      <c r="C56" s="104"/>
      <c r="D56" s="104"/>
      <c r="E56" s="104"/>
      <c r="F56" s="104"/>
      <c r="G56" s="176"/>
    </row>
    <row r="57" spans="2:8" ht="19.95" customHeight="1">
      <c r="B57" s="110"/>
      <c r="C57" s="104"/>
      <c r="D57" s="104"/>
      <c r="E57" s="104"/>
      <c r="F57" s="104"/>
      <c r="G57" s="176"/>
    </row>
    <row r="58" spans="2:8" ht="25.5" customHeight="1">
      <c r="B58" s="250" t="s">
        <v>69</v>
      </c>
      <c r="C58" s="250"/>
      <c r="D58" s="250"/>
      <c r="E58" s="250"/>
      <c r="F58" s="250"/>
      <c r="G58" s="250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51"/>
    </row>
    <row r="64" spans="2:8" ht="39" customHeight="1">
      <c r="H64" s="251"/>
    </row>
    <row r="65" spans="2:8" ht="18.75" customHeight="1">
      <c r="H65" s="251"/>
    </row>
    <row r="66" spans="2:8" ht="18.75" customHeight="1">
      <c r="H66" s="251"/>
    </row>
    <row r="67" spans="2:8" ht="13.5" customHeight="1">
      <c r="H67" s="251"/>
    </row>
    <row r="68" spans="2:8" ht="15" customHeight="1">
      <c r="B68" s="252"/>
      <c r="C68" s="252"/>
      <c r="F68" s="252"/>
      <c r="G68" s="252"/>
    </row>
    <row r="69" spans="2:8" ht="11.25" customHeight="1">
      <c r="B69" s="252"/>
      <c r="C69" s="252"/>
      <c r="D69" s="252"/>
      <c r="E69" s="252"/>
      <c r="F69" s="252"/>
    </row>
    <row r="70" spans="2:8" ht="13.5" customHeight="1">
      <c r="B70" s="252"/>
      <c r="C70" s="252"/>
      <c r="D70" s="253"/>
      <c r="E70" s="253"/>
      <c r="F70" s="254"/>
      <c r="G70" s="254"/>
    </row>
    <row r="71" spans="2:8" ht="15" customHeight="1">
      <c r="B71" s="255"/>
      <c r="C71" s="256"/>
      <c r="D71" s="257"/>
      <c r="E71" s="257"/>
      <c r="F71" s="258"/>
      <c r="G71" s="257"/>
    </row>
    <row r="72" spans="2:8" ht="15" customHeight="1">
      <c r="B72" s="255"/>
      <c r="C72" s="256"/>
      <c r="D72" s="257"/>
      <c r="E72" s="257"/>
      <c r="F72" s="258"/>
      <c r="G72" s="257"/>
    </row>
    <row r="73" spans="2:8" ht="15" customHeight="1">
      <c r="B73" s="255"/>
      <c r="C73" s="256"/>
      <c r="D73" s="257"/>
      <c r="E73" s="257"/>
      <c r="F73" s="258"/>
      <c r="G73" s="257"/>
    </row>
    <row r="74" spans="2:8" ht="15" customHeight="1">
      <c r="B74" s="255"/>
      <c r="C74" s="256"/>
      <c r="D74" s="257"/>
      <c r="E74" s="257"/>
      <c r="F74" s="258"/>
    </row>
    <row r="76" spans="2:8" ht="19.5" customHeight="1">
      <c r="G76" s="109" t="s">
        <v>70</v>
      </c>
    </row>
    <row r="83" spans="7:7">
      <c r="G83" s="167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EF0EC-DA86-4664-9AFD-8B10BEFFFC19}">
  <sheetPr>
    <pageSetUpPr fitToPage="1"/>
  </sheetPr>
  <dimension ref="B1:G63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59" customWidth="1"/>
    <col min="2" max="2" width="26.109375" style="259" customWidth="1"/>
    <col min="3" max="3" width="27.109375" style="259" customWidth="1"/>
    <col min="4" max="6" width="15.5546875" style="259" customWidth="1"/>
    <col min="7" max="7" width="6.109375" style="259" customWidth="1"/>
    <col min="8" max="16384" width="8.88671875" style="259"/>
  </cols>
  <sheetData>
    <row r="1" spans="2:7" ht="12" customHeight="1">
      <c r="G1" s="260"/>
    </row>
    <row r="2" spans="2:7" ht="36.75" customHeight="1">
      <c r="B2" s="261" t="s">
        <v>182</v>
      </c>
      <c r="C2" s="261"/>
      <c r="D2" s="261"/>
      <c r="E2" s="261"/>
      <c r="F2" s="261"/>
    </row>
    <row r="3" spans="2:7" ht="8.25" customHeight="1">
      <c r="B3" s="262"/>
      <c r="C3" s="262"/>
      <c r="D3" s="262"/>
      <c r="E3" s="262"/>
      <c r="F3" s="262"/>
    </row>
    <row r="4" spans="2:7" ht="30.75" customHeight="1">
      <c r="B4" s="5" t="s">
        <v>183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184</v>
      </c>
      <c r="C6" s="8"/>
      <c r="D6" s="8"/>
      <c r="E6" s="8"/>
      <c r="F6" s="9"/>
    </row>
    <row r="7" spans="2:7" ht="12" customHeight="1">
      <c r="B7" s="263" t="s">
        <v>185</v>
      </c>
      <c r="C7" s="263"/>
      <c r="D7" s="263"/>
      <c r="E7" s="263"/>
      <c r="F7" s="263"/>
      <c r="G7" s="264"/>
    </row>
    <row r="8" spans="2:7" ht="20.100000000000001" customHeight="1">
      <c r="B8" s="265" t="s">
        <v>186</v>
      </c>
      <c r="C8" s="265"/>
      <c r="D8" s="265"/>
      <c r="E8" s="265"/>
      <c r="F8" s="265"/>
      <c r="G8" s="264"/>
    </row>
    <row r="9" spans="2:7" ht="11.25" customHeight="1">
      <c r="B9" s="266" t="s">
        <v>187</v>
      </c>
      <c r="C9" s="266"/>
      <c r="D9" s="266"/>
      <c r="E9" s="266"/>
      <c r="F9" s="266"/>
    </row>
    <row r="10" spans="2:7" ht="11.25" customHeight="1">
      <c r="B10" s="266"/>
      <c r="C10" s="266"/>
      <c r="D10" s="266"/>
      <c r="E10" s="266"/>
      <c r="F10" s="266"/>
    </row>
    <row r="11" spans="2:7" ht="11.25" customHeight="1">
      <c r="B11" s="266" t="s">
        <v>188</v>
      </c>
      <c r="C11" s="266"/>
      <c r="D11" s="266"/>
      <c r="E11" s="266"/>
      <c r="F11" s="266"/>
    </row>
    <row r="12" spans="2:7" ht="11.25" customHeight="1" thickBot="1">
      <c r="B12" s="266"/>
      <c r="C12" s="266"/>
      <c r="D12" s="266"/>
      <c r="E12" s="266"/>
      <c r="F12" s="266"/>
    </row>
    <row r="13" spans="2:7" ht="39" customHeight="1" thickBot="1">
      <c r="B13" s="267" t="s">
        <v>189</v>
      </c>
      <c r="C13" s="268" t="s">
        <v>190</v>
      </c>
      <c r="D13" s="268" t="s">
        <v>191</v>
      </c>
      <c r="E13" s="268" t="s">
        <v>192</v>
      </c>
      <c r="F13" s="268" t="s">
        <v>193</v>
      </c>
    </row>
    <row r="14" spans="2:7" ht="11.25" customHeight="1">
      <c r="B14" s="269" t="s">
        <v>194</v>
      </c>
      <c r="C14" s="270" t="s">
        <v>195</v>
      </c>
      <c r="D14" s="271">
        <v>225.8</v>
      </c>
      <c r="E14" s="271">
        <v>225.8</v>
      </c>
      <c r="F14" s="272">
        <v>0</v>
      </c>
    </row>
    <row r="15" spans="2:7" ht="15" customHeight="1">
      <c r="B15" s="273"/>
      <c r="C15" s="270" t="s">
        <v>196</v>
      </c>
      <c r="D15" s="271">
        <v>225</v>
      </c>
      <c r="E15" s="271">
        <v>227</v>
      </c>
      <c r="F15" s="272">
        <v>2</v>
      </c>
    </row>
    <row r="16" spans="2:7" ht="15" customHeight="1">
      <c r="B16" s="273"/>
      <c r="C16" s="270" t="s">
        <v>197</v>
      </c>
      <c r="D16" s="271">
        <v>252</v>
      </c>
      <c r="E16" s="271">
        <v>258</v>
      </c>
      <c r="F16" s="272">
        <v>6</v>
      </c>
    </row>
    <row r="17" spans="2:6" ht="15" customHeight="1">
      <c r="B17" s="273"/>
      <c r="C17" s="270" t="s">
        <v>198</v>
      </c>
      <c r="D17" s="271">
        <v>223</v>
      </c>
      <c r="E17" s="271">
        <v>223</v>
      </c>
      <c r="F17" s="272">
        <v>0</v>
      </c>
    </row>
    <row r="18" spans="2:6" ht="15" customHeight="1">
      <c r="B18" s="273"/>
      <c r="C18" s="270" t="s">
        <v>199</v>
      </c>
      <c r="D18" s="271">
        <v>228</v>
      </c>
      <c r="E18" s="271">
        <v>238</v>
      </c>
      <c r="F18" s="272">
        <v>10</v>
      </c>
    </row>
    <row r="19" spans="2:6" ht="15" customHeight="1">
      <c r="B19" s="273"/>
      <c r="C19" s="270" t="s">
        <v>200</v>
      </c>
      <c r="D19" s="271">
        <v>219</v>
      </c>
      <c r="E19" s="271">
        <v>219</v>
      </c>
      <c r="F19" s="272">
        <v>0</v>
      </c>
    </row>
    <row r="20" spans="2:6" ht="15" customHeight="1">
      <c r="B20" s="273"/>
      <c r="C20" s="270" t="s">
        <v>201</v>
      </c>
      <c r="D20" s="271">
        <v>221</v>
      </c>
      <c r="E20" s="271">
        <v>221</v>
      </c>
      <c r="F20" s="272">
        <v>0</v>
      </c>
    </row>
    <row r="21" spans="2:6" ht="15" customHeight="1">
      <c r="B21" s="273"/>
      <c r="C21" s="270" t="s">
        <v>202</v>
      </c>
      <c r="D21" s="271">
        <v>227.2</v>
      </c>
      <c r="E21" s="271">
        <v>223.4</v>
      </c>
      <c r="F21" s="272">
        <v>-3.8</v>
      </c>
    </row>
    <row r="22" spans="2:6" ht="15" customHeight="1">
      <c r="B22" s="273"/>
      <c r="C22" s="270" t="s">
        <v>203</v>
      </c>
      <c r="D22" s="271">
        <v>229</v>
      </c>
      <c r="E22" s="271">
        <v>235</v>
      </c>
      <c r="F22" s="272">
        <v>6</v>
      </c>
    </row>
    <row r="23" spans="2:6" ht="15" customHeight="1">
      <c r="B23" s="273"/>
      <c r="C23" s="270" t="s">
        <v>204</v>
      </c>
      <c r="D23" s="271">
        <v>223.6</v>
      </c>
      <c r="E23" s="271">
        <v>223.6</v>
      </c>
      <c r="F23" s="272">
        <v>0</v>
      </c>
    </row>
    <row r="24" spans="2:6" ht="15" customHeight="1">
      <c r="B24" s="273"/>
      <c r="C24" s="270" t="s">
        <v>205</v>
      </c>
      <c r="D24" s="271">
        <v>228</v>
      </c>
      <c r="E24" s="271">
        <v>234</v>
      </c>
      <c r="F24" s="272">
        <v>6</v>
      </c>
    </row>
    <row r="25" spans="2:6" ht="15" customHeight="1">
      <c r="B25" s="273"/>
      <c r="C25" s="270" t="s">
        <v>206</v>
      </c>
      <c r="D25" s="271">
        <v>230</v>
      </c>
      <c r="E25" s="271">
        <v>225</v>
      </c>
      <c r="F25" s="272">
        <v>-5</v>
      </c>
    </row>
    <row r="26" spans="2:6" ht="15" customHeight="1">
      <c r="B26" s="273"/>
      <c r="C26" s="270" t="s">
        <v>207</v>
      </c>
      <c r="D26" s="271">
        <v>226</v>
      </c>
      <c r="E26" s="271">
        <v>226</v>
      </c>
      <c r="F26" s="272">
        <v>0</v>
      </c>
    </row>
    <row r="27" spans="2:6" ht="15" customHeight="1">
      <c r="B27" s="273"/>
      <c r="C27" s="270" t="s">
        <v>208</v>
      </c>
      <c r="D27" s="271">
        <v>237</v>
      </c>
      <c r="E27" s="271">
        <v>235</v>
      </c>
      <c r="F27" s="272">
        <v>-2</v>
      </c>
    </row>
    <row r="28" spans="2:6" ht="15" customHeight="1">
      <c r="B28" s="273"/>
      <c r="C28" s="270" t="s">
        <v>209</v>
      </c>
      <c r="D28" s="271">
        <v>223.8</v>
      </c>
      <c r="E28" s="271">
        <v>223.6</v>
      </c>
      <c r="F28" s="272">
        <v>-0.2</v>
      </c>
    </row>
    <row r="29" spans="2:6" ht="15" customHeight="1">
      <c r="B29" s="273"/>
      <c r="C29" s="270" t="s">
        <v>210</v>
      </c>
      <c r="D29" s="271">
        <v>227</v>
      </c>
      <c r="E29" s="271">
        <v>227.8</v>
      </c>
      <c r="F29" s="272">
        <v>0.8</v>
      </c>
    </row>
    <row r="30" spans="2:6" ht="15" customHeight="1">
      <c r="B30" s="273"/>
      <c r="C30" s="270" t="s">
        <v>211</v>
      </c>
      <c r="D30" s="271">
        <v>224.4</v>
      </c>
      <c r="E30" s="271">
        <v>222.8</v>
      </c>
      <c r="F30" s="272">
        <v>-1.6</v>
      </c>
    </row>
    <row r="31" spans="2:6" ht="15" customHeight="1">
      <c r="B31" s="273"/>
      <c r="C31" s="270" t="s">
        <v>212</v>
      </c>
      <c r="D31" s="271">
        <v>229</v>
      </c>
      <c r="E31" s="271">
        <v>238</v>
      </c>
      <c r="F31" s="272">
        <v>9</v>
      </c>
    </row>
    <row r="32" spans="2:6" ht="15" customHeight="1">
      <c r="B32" s="273"/>
      <c r="C32" s="270" t="s">
        <v>213</v>
      </c>
      <c r="D32" s="271">
        <v>227.6</v>
      </c>
      <c r="E32" s="271">
        <v>225.4</v>
      </c>
      <c r="F32" s="272">
        <v>-2.2000000000000002</v>
      </c>
    </row>
    <row r="33" spans="2:6" ht="15" customHeight="1">
      <c r="B33" s="273"/>
      <c r="C33" s="270" t="s">
        <v>214</v>
      </c>
      <c r="D33" s="271">
        <v>234</v>
      </c>
      <c r="E33" s="271">
        <v>239</v>
      </c>
      <c r="F33" s="272">
        <v>5</v>
      </c>
    </row>
    <row r="34" spans="2:6" ht="15" customHeight="1">
      <c r="B34" s="273"/>
      <c r="C34" s="270" t="s">
        <v>215</v>
      </c>
      <c r="D34" s="271">
        <v>232</v>
      </c>
      <c r="E34" s="271">
        <v>234</v>
      </c>
      <c r="F34" s="272">
        <v>2</v>
      </c>
    </row>
    <row r="35" spans="2:6" ht="15" customHeight="1">
      <c r="B35" s="273"/>
      <c r="C35" s="270" t="s">
        <v>216</v>
      </c>
      <c r="D35" s="271">
        <v>225.4</v>
      </c>
      <c r="E35" s="271">
        <v>227</v>
      </c>
      <c r="F35" s="272">
        <v>1.6</v>
      </c>
    </row>
    <row r="36" spans="2:6" ht="15" customHeight="1">
      <c r="B36" s="273"/>
      <c r="C36" s="270" t="s">
        <v>217</v>
      </c>
      <c r="D36" s="271">
        <v>224.6</v>
      </c>
      <c r="E36" s="271">
        <v>225.2</v>
      </c>
      <c r="F36" s="272">
        <v>0.6</v>
      </c>
    </row>
    <row r="37" spans="2:6" ht="15" customHeight="1" thickBot="1">
      <c r="B37" s="274"/>
      <c r="C37" s="275" t="s">
        <v>218</v>
      </c>
      <c r="D37" s="276">
        <v>235</v>
      </c>
      <c r="E37" s="276">
        <v>240</v>
      </c>
      <c r="F37" s="277">
        <v>5</v>
      </c>
    </row>
    <row r="38" spans="2:6" ht="15" customHeight="1">
      <c r="B38" s="278" t="s">
        <v>219</v>
      </c>
      <c r="C38" s="270" t="s">
        <v>199</v>
      </c>
      <c r="D38" s="271">
        <v>279</v>
      </c>
      <c r="E38" s="271">
        <v>285</v>
      </c>
      <c r="F38" s="272">
        <v>6</v>
      </c>
    </row>
    <row r="39" spans="2:6" ht="15" customHeight="1">
      <c r="B39" s="273"/>
      <c r="C39" s="270" t="s">
        <v>220</v>
      </c>
      <c r="D39" s="271">
        <v>283</v>
      </c>
      <c r="E39" s="271">
        <v>283</v>
      </c>
      <c r="F39" s="272">
        <v>0</v>
      </c>
    </row>
    <row r="40" spans="2:6" ht="15" customHeight="1">
      <c r="B40" s="273"/>
      <c r="C40" s="270" t="s">
        <v>212</v>
      </c>
      <c r="D40" s="271">
        <v>279</v>
      </c>
      <c r="E40" s="271">
        <v>285</v>
      </c>
      <c r="F40" s="272">
        <v>6</v>
      </c>
    </row>
    <row r="41" spans="2:6" ht="15" customHeight="1">
      <c r="B41" s="273"/>
      <c r="C41" s="270" t="s">
        <v>215</v>
      </c>
      <c r="D41" s="271">
        <v>257</v>
      </c>
      <c r="E41" s="271">
        <v>257</v>
      </c>
      <c r="F41" s="272">
        <v>0</v>
      </c>
    </row>
    <row r="42" spans="2:6" ht="15" customHeight="1" thickBot="1">
      <c r="B42" s="279"/>
      <c r="C42" s="275" t="s">
        <v>218</v>
      </c>
      <c r="D42" s="276">
        <v>285</v>
      </c>
      <c r="E42" s="276">
        <v>290</v>
      </c>
      <c r="F42" s="280">
        <v>5</v>
      </c>
    </row>
    <row r="43" spans="2:6">
      <c r="B43" s="269" t="s">
        <v>221</v>
      </c>
      <c r="C43" s="270" t="s">
        <v>195</v>
      </c>
      <c r="D43" s="271">
        <v>232</v>
      </c>
      <c r="E43" s="271">
        <v>232</v>
      </c>
      <c r="F43" s="272">
        <v>0</v>
      </c>
    </row>
    <row r="44" spans="2:6" ht="13.2">
      <c r="B44" s="273"/>
      <c r="C44" s="270" t="s">
        <v>198</v>
      </c>
      <c r="D44" s="271">
        <v>185</v>
      </c>
      <c r="E44" s="271">
        <v>195</v>
      </c>
      <c r="F44" s="272">
        <v>10</v>
      </c>
    </row>
    <row r="45" spans="2:6" ht="13.2">
      <c r="B45" s="273"/>
      <c r="C45" s="270" t="s">
        <v>220</v>
      </c>
      <c r="D45" s="271">
        <v>160</v>
      </c>
      <c r="E45" s="271">
        <v>160</v>
      </c>
      <c r="F45" s="272">
        <v>0</v>
      </c>
    </row>
    <row r="46" spans="2:6" ht="13.2">
      <c r="B46" s="273"/>
      <c r="C46" s="270" t="s">
        <v>203</v>
      </c>
      <c r="D46" s="271">
        <v>199.33</v>
      </c>
      <c r="E46" s="271">
        <v>199.33</v>
      </c>
      <c r="F46" s="272">
        <v>0</v>
      </c>
    </row>
    <row r="47" spans="2:6" ht="13.2">
      <c r="B47" s="273"/>
      <c r="C47" s="270" t="s">
        <v>205</v>
      </c>
      <c r="D47" s="271">
        <v>186.67</v>
      </c>
      <c r="E47" s="271">
        <v>185</v>
      </c>
      <c r="F47" s="272">
        <v>-1.67</v>
      </c>
    </row>
    <row r="48" spans="2:6" ht="13.2">
      <c r="B48" s="273"/>
      <c r="C48" s="270" t="s">
        <v>208</v>
      </c>
      <c r="D48" s="271">
        <v>190</v>
      </c>
      <c r="E48" s="271">
        <v>190</v>
      </c>
      <c r="F48" s="272">
        <v>0</v>
      </c>
    </row>
    <row r="49" spans="2:6" ht="13.2">
      <c r="B49" s="273"/>
      <c r="C49" s="270" t="s">
        <v>212</v>
      </c>
      <c r="D49" s="271">
        <v>170</v>
      </c>
      <c r="E49" s="271">
        <v>170</v>
      </c>
      <c r="F49" s="272">
        <v>0</v>
      </c>
    </row>
    <row r="50" spans="2:6" ht="13.2">
      <c r="B50" s="273"/>
      <c r="C50" s="270" t="s">
        <v>215</v>
      </c>
      <c r="D50" s="271">
        <v>195</v>
      </c>
      <c r="E50" s="271">
        <v>200</v>
      </c>
      <c r="F50" s="272">
        <v>5</v>
      </c>
    </row>
    <row r="51" spans="2:6" ht="13.2">
      <c r="B51" s="273"/>
      <c r="C51" s="270" t="s">
        <v>217</v>
      </c>
      <c r="D51" s="271">
        <v>220</v>
      </c>
      <c r="E51" s="271">
        <v>225</v>
      </c>
      <c r="F51" s="272">
        <v>5</v>
      </c>
    </row>
    <row r="52" spans="2:6" ht="13.8" thickBot="1">
      <c r="B52" s="274"/>
      <c r="C52" s="275" t="s">
        <v>218</v>
      </c>
      <c r="D52" s="276">
        <v>195.33</v>
      </c>
      <c r="E52" s="276">
        <v>198.38</v>
      </c>
      <c r="F52" s="277">
        <v>3.04</v>
      </c>
    </row>
    <row r="53" spans="2:6">
      <c r="B53" s="269" t="s">
        <v>222</v>
      </c>
      <c r="C53" s="270" t="s">
        <v>195</v>
      </c>
      <c r="D53" s="271">
        <v>226</v>
      </c>
      <c r="E53" s="271">
        <v>226</v>
      </c>
      <c r="F53" s="272">
        <v>0</v>
      </c>
    </row>
    <row r="54" spans="2:6" ht="13.2">
      <c r="B54" s="273"/>
      <c r="C54" s="270" t="s">
        <v>198</v>
      </c>
      <c r="D54" s="271">
        <v>175</v>
      </c>
      <c r="E54" s="271">
        <v>175</v>
      </c>
      <c r="F54" s="272">
        <v>0</v>
      </c>
    </row>
    <row r="55" spans="2:6" ht="13.2">
      <c r="B55" s="273"/>
      <c r="C55" s="270" t="s">
        <v>220</v>
      </c>
      <c r="D55" s="271">
        <v>162</v>
      </c>
      <c r="E55" s="271">
        <v>162</v>
      </c>
      <c r="F55" s="272">
        <v>0</v>
      </c>
    </row>
    <row r="56" spans="2:6" ht="13.2">
      <c r="B56" s="273"/>
      <c r="C56" s="270" t="s">
        <v>203</v>
      </c>
      <c r="D56" s="271">
        <v>168</v>
      </c>
      <c r="E56" s="271">
        <v>168</v>
      </c>
      <c r="F56" s="272">
        <v>0</v>
      </c>
    </row>
    <row r="57" spans="2:6" ht="13.2">
      <c r="B57" s="273"/>
      <c r="C57" s="270" t="s">
        <v>205</v>
      </c>
      <c r="D57" s="271">
        <v>176.67</v>
      </c>
      <c r="E57" s="271">
        <v>171.25</v>
      </c>
      <c r="F57" s="272">
        <v>-5.42</v>
      </c>
    </row>
    <row r="58" spans="2:6" ht="13.2">
      <c r="B58" s="273"/>
      <c r="C58" s="270" t="s">
        <v>208</v>
      </c>
      <c r="D58" s="271">
        <v>205</v>
      </c>
      <c r="E58" s="271">
        <v>205</v>
      </c>
      <c r="F58" s="272">
        <v>0</v>
      </c>
    </row>
    <row r="59" spans="2:6" ht="13.2">
      <c r="B59" s="273"/>
      <c r="C59" s="270" t="s">
        <v>212</v>
      </c>
      <c r="D59" s="271">
        <v>188</v>
      </c>
      <c r="E59" s="271">
        <v>188</v>
      </c>
      <c r="F59" s="272">
        <v>0</v>
      </c>
    </row>
    <row r="60" spans="2:6" ht="13.2">
      <c r="B60" s="273"/>
      <c r="C60" s="270" t="s">
        <v>215</v>
      </c>
      <c r="D60" s="271">
        <v>224</v>
      </c>
      <c r="E60" s="271">
        <v>230</v>
      </c>
      <c r="F60" s="272">
        <v>6</v>
      </c>
    </row>
    <row r="61" spans="2:6" ht="13.2">
      <c r="B61" s="273"/>
      <c r="C61" s="270" t="s">
        <v>217</v>
      </c>
      <c r="D61" s="271">
        <v>175</v>
      </c>
      <c r="E61" s="271">
        <v>193</v>
      </c>
      <c r="F61" s="272">
        <v>18</v>
      </c>
    </row>
    <row r="62" spans="2:6" ht="13.8" thickBot="1">
      <c r="B62" s="274"/>
      <c r="C62" s="275" t="s">
        <v>218</v>
      </c>
      <c r="D62" s="276">
        <v>161.66999999999999</v>
      </c>
      <c r="E62" s="276">
        <v>158.75</v>
      </c>
      <c r="F62" s="277">
        <v>-2.92</v>
      </c>
    </row>
    <row r="63" spans="2:6">
      <c r="F63" s="167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B72B2-DD2C-4130-883F-0C3351A185F5}">
  <sheetPr>
    <pageSetUpPr fitToPage="1"/>
  </sheetPr>
  <dimension ref="A1:H37"/>
  <sheetViews>
    <sheetView showGridLines="0" zoomScaleNormal="100" zoomScaleSheetLayoutView="101" workbookViewId="0"/>
  </sheetViews>
  <sheetFormatPr baseColWidth="10" defaultColWidth="8.88671875" defaultRowHeight="11.4"/>
  <cols>
    <col min="1" max="1" width="2.5546875" style="259" customWidth="1"/>
    <col min="2" max="2" width="26.109375" style="259" customWidth="1"/>
    <col min="3" max="3" width="25.5546875" style="259" customWidth="1"/>
    <col min="4" max="6" width="15.5546875" style="259" customWidth="1"/>
    <col min="7" max="7" width="2.44140625" style="259" customWidth="1"/>
    <col min="8" max="16384" width="8.88671875" style="259"/>
  </cols>
  <sheetData>
    <row r="1" spans="1:8" ht="10.5" customHeight="1">
      <c r="F1" s="260"/>
    </row>
    <row r="2" spans="1:8" ht="5.25" customHeight="1" thickBot="1"/>
    <row r="3" spans="1:8" ht="20.100000000000001" customHeight="1" thickBot="1">
      <c r="A3" s="281"/>
      <c r="B3" s="7" t="s">
        <v>223</v>
      </c>
      <c r="C3" s="8"/>
      <c r="D3" s="8"/>
      <c r="E3" s="8"/>
      <c r="F3" s="9"/>
      <c r="G3" s="281"/>
    </row>
    <row r="4" spans="1:8" ht="12" customHeight="1">
      <c r="B4" s="263" t="s">
        <v>185</v>
      </c>
      <c r="C4" s="263"/>
      <c r="D4" s="263"/>
      <c r="E4" s="263"/>
      <c r="F4" s="263"/>
      <c r="G4" s="264"/>
    </row>
    <row r="5" spans="1:8" ht="20.100000000000001" customHeight="1">
      <c r="B5" s="282" t="s">
        <v>224</v>
      </c>
      <c r="C5" s="282"/>
      <c r="D5" s="282"/>
      <c r="E5" s="282"/>
      <c r="F5" s="282"/>
      <c r="G5" s="264"/>
    </row>
    <row r="6" spans="1:8" ht="15.75" customHeight="1">
      <c r="B6" s="283" t="s">
        <v>225</v>
      </c>
      <c r="C6" s="283"/>
      <c r="D6" s="283"/>
      <c r="E6" s="283"/>
      <c r="F6" s="283"/>
    </row>
    <row r="7" spans="1:8" ht="9.75" customHeight="1" thickBot="1">
      <c r="B7" s="284"/>
      <c r="C7" s="284"/>
      <c r="D7" s="284"/>
      <c r="E7" s="284"/>
      <c r="F7" s="284"/>
    </row>
    <row r="8" spans="1:8" ht="39" customHeight="1" thickBot="1">
      <c r="B8" s="267" t="s">
        <v>189</v>
      </c>
      <c r="C8" s="285" t="s">
        <v>190</v>
      </c>
      <c r="D8" s="268" t="s">
        <v>191</v>
      </c>
      <c r="E8" s="268" t="s">
        <v>192</v>
      </c>
      <c r="F8" s="268" t="s">
        <v>193</v>
      </c>
    </row>
    <row r="9" spans="1:8" ht="15" customHeight="1">
      <c r="B9" s="269" t="s">
        <v>226</v>
      </c>
      <c r="C9" s="270" t="s">
        <v>195</v>
      </c>
      <c r="D9" s="271">
        <v>202</v>
      </c>
      <c r="E9" s="271">
        <v>202</v>
      </c>
      <c r="F9" s="272">
        <v>0</v>
      </c>
      <c r="G9" s="286"/>
      <c r="H9" s="286"/>
    </row>
    <row r="10" spans="1:8" ht="15" customHeight="1">
      <c r="B10" s="273"/>
      <c r="C10" s="270" t="s">
        <v>196</v>
      </c>
      <c r="D10" s="271">
        <v>205</v>
      </c>
      <c r="E10" s="271">
        <v>207</v>
      </c>
      <c r="F10" s="272">
        <v>2</v>
      </c>
      <c r="G10" s="286"/>
      <c r="H10" s="286"/>
    </row>
    <row r="11" spans="1:8" ht="15" customHeight="1">
      <c r="B11" s="273"/>
      <c r="C11" s="270" t="s">
        <v>198</v>
      </c>
      <c r="D11" s="271">
        <v>206</v>
      </c>
      <c r="E11" s="271">
        <v>207</v>
      </c>
      <c r="F11" s="272">
        <v>1</v>
      </c>
      <c r="G11" s="286"/>
      <c r="H11" s="286"/>
    </row>
    <row r="12" spans="1:8" ht="15" customHeight="1">
      <c r="B12" s="273"/>
      <c r="C12" s="270" t="s">
        <v>199</v>
      </c>
      <c r="D12" s="271">
        <v>217</v>
      </c>
      <c r="E12" s="271">
        <v>222</v>
      </c>
      <c r="F12" s="272">
        <v>5</v>
      </c>
      <c r="G12" s="286"/>
      <c r="H12" s="286"/>
    </row>
    <row r="13" spans="1:8" ht="15" customHeight="1">
      <c r="B13" s="273"/>
      <c r="C13" s="270" t="s">
        <v>200</v>
      </c>
      <c r="D13" s="271">
        <v>205.6</v>
      </c>
      <c r="E13" s="271">
        <v>208</v>
      </c>
      <c r="F13" s="272">
        <v>2.4</v>
      </c>
      <c r="G13" s="286"/>
      <c r="H13" s="286"/>
    </row>
    <row r="14" spans="1:8" ht="15" customHeight="1">
      <c r="B14" s="273"/>
      <c r="C14" s="270" t="s">
        <v>220</v>
      </c>
      <c r="D14" s="271">
        <v>212</v>
      </c>
      <c r="E14" s="271">
        <v>212</v>
      </c>
      <c r="F14" s="272">
        <v>0</v>
      </c>
      <c r="G14" s="286"/>
      <c r="H14" s="286"/>
    </row>
    <row r="15" spans="1:8" ht="15" customHeight="1">
      <c r="B15" s="273"/>
      <c r="C15" s="270" t="s">
        <v>227</v>
      </c>
      <c r="D15" s="271">
        <v>220</v>
      </c>
      <c r="E15" s="271">
        <v>221</v>
      </c>
      <c r="F15" s="272">
        <v>1</v>
      </c>
      <c r="G15" s="286"/>
      <c r="H15" s="286"/>
    </row>
    <row r="16" spans="1:8" ht="15" customHeight="1">
      <c r="B16" s="273"/>
      <c r="C16" s="270" t="s">
        <v>201</v>
      </c>
      <c r="D16" s="271">
        <v>204</v>
      </c>
      <c r="E16" s="271">
        <v>204</v>
      </c>
      <c r="F16" s="272">
        <v>0</v>
      </c>
      <c r="G16" s="286"/>
      <c r="H16" s="286"/>
    </row>
    <row r="17" spans="2:8" ht="15" customHeight="1">
      <c r="B17" s="273"/>
      <c r="C17" s="270" t="s">
        <v>202</v>
      </c>
      <c r="D17" s="271">
        <v>209.6</v>
      </c>
      <c r="E17" s="271">
        <v>207.4</v>
      </c>
      <c r="F17" s="272">
        <v>-2.2000000000000002</v>
      </c>
      <c r="G17" s="286"/>
      <c r="H17" s="286"/>
    </row>
    <row r="18" spans="2:8" ht="15" customHeight="1">
      <c r="B18" s="273"/>
      <c r="C18" s="270" t="s">
        <v>203</v>
      </c>
      <c r="D18" s="271">
        <v>210</v>
      </c>
      <c r="E18" s="271">
        <v>214</v>
      </c>
      <c r="F18" s="272">
        <v>4</v>
      </c>
      <c r="G18" s="286"/>
      <c r="H18" s="286"/>
    </row>
    <row r="19" spans="2:8" ht="15" customHeight="1">
      <c r="B19" s="273"/>
      <c r="C19" s="270" t="s">
        <v>204</v>
      </c>
      <c r="D19" s="271">
        <v>210</v>
      </c>
      <c r="E19" s="271">
        <v>210</v>
      </c>
      <c r="F19" s="272">
        <v>0</v>
      </c>
      <c r="G19" s="286"/>
      <c r="H19" s="286"/>
    </row>
    <row r="20" spans="2:8" ht="15" customHeight="1">
      <c r="B20" s="273"/>
      <c r="C20" s="270" t="s">
        <v>205</v>
      </c>
      <c r="D20" s="271">
        <v>210</v>
      </c>
      <c r="E20" s="271">
        <v>218</v>
      </c>
      <c r="F20" s="272">
        <v>8</v>
      </c>
      <c r="G20" s="286"/>
      <c r="H20" s="286"/>
    </row>
    <row r="21" spans="2:8" ht="15" customHeight="1">
      <c r="B21" s="273"/>
      <c r="C21" s="270" t="s">
        <v>207</v>
      </c>
      <c r="D21" s="271">
        <v>215</v>
      </c>
      <c r="E21" s="271">
        <v>215</v>
      </c>
      <c r="F21" s="272">
        <v>0</v>
      </c>
      <c r="G21" s="286"/>
      <c r="H21" s="286"/>
    </row>
    <row r="22" spans="2:8" ht="15" customHeight="1">
      <c r="B22" s="273"/>
      <c r="C22" s="270" t="s">
        <v>209</v>
      </c>
      <c r="D22" s="271">
        <v>206</v>
      </c>
      <c r="E22" s="271">
        <v>207</v>
      </c>
      <c r="F22" s="272">
        <v>1</v>
      </c>
      <c r="G22" s="286"/>
      <c r="H22" s="286"/>
    </row>
    <row r="23" spans="2:8" ht="15" customHeight="1">
      <c r="B23" s="273"/>
      <c r="C23" s="270" t="s">
        <v>210</v>
      </c>
      <c r="D23" s="271">
        <v>208</v>
      </c>
      <c r="E23" s="271">
        <v>210</v>
      </c>
      <c r="F23" s="272">
        <v>2</v>
      </c>
      <c r="G23" s="286"/>
      <c r="H23" s="286"/>
    </row>
    <row r="24" spans="2:8" ht="15" customHeight="1">
      <c r="B24" s="273"/>
      <c r="C24" s="270" t="s">
        <v>211</v>
      </c>
      <c r="D24" s="271">
        <v>206</v>
      </c>
      <c r="E24" s="271">
        <v>205</v>
      </c>
      <c r="F24" s="272">
        <v>-1</v>
      </c>
      <c r="G24" s="286"/>
      <c r="H24" s="286"/>
    </row>
    <row r="25" spans="2:8" ht="15" customHeight="1">
      <c r="B25" s="273"/>
      <c r="C25" s="270" t="s">
        <v>213</v>
      </c>
      <c r="D25" s="271">
        <v>211</v>
      </c>
      <c r="E25" s="271">
        <v>210</v>
      </c>
      <c r="F25" s="272">
        <v>-1</v>
      </c>
      <c r="G25" s="286"/>
      <c r="H25" s="286"/>
    </row>
    <row r="26" spans="2:8" ht="15" customHeight="1">
      <c r="B26" s="273"/>
      <c r="C26" s="270" t="s">
        <v>228</v>
      </c>
      <c r="D26" s="271">
        <v>216</v>
      </c>
      <c r="E26" s="271">
        <v>220</v>
      </c>
      <c r="F26" s="272">
        <v>4</v>
      </c>
      <c r="G26" s="286"/>
      <c r="H26" s="286"/>
    </row>
    <row r="27" spans="2:8" ht="15" customHeight="1">
      <c r="B27" s="273"/>
      <c r="C27" s="270" t="s">
        <v>215</v>
      </c>
      <c r="D27" s="271">
        <v>210.6</v>
      </c>
      <c r="E27" s="271">
        <v>212.6</v>
      </c>
      <c r="F27" s="272">
        <v>2</v>
      </c>
      <c r="G27" s="286"/>
      <c r="H27" s="286"/>
    </row>
    <row r="28" spans="2:8" ht="15" customHeight="1">
      <c r="B28" s="273"/>
      <c r="C28" s="270" t="s">
        <v>216</v>
      </c>
      <c r="D28" s="271">
        <v>209</v>
      </c>
      <c r="E28" s="271">
        <v>212</v>
      </c>
      <c r="F28" s="272">
        <v>3</v>
      </c>
      <c r="G28" s="286"/>
      <c r="H28" s="286"/>
    </row>
    <row r="29" spans="2:8" ht="15" customHeight="1">
      <c r="B29" s="273"/>
      <c r="C29" s="270" t="s">
        <v>217</v>
      </c>
      <c r="D29" s="271">
        <v>210</v>
      </c>
      <c r="E29" s="271">
        <v>210</v>
      </c>
      <c r="F29" s="272">
        <v>0</v>
      </c>
      <c r="G29" s="286"/>
      <c r="H29" s="286"/>
    </row>
    <row r="30" spans="2:8" ht="15" customHeight="1" thickBot="1">
      <c r="B30" s="274"/>
      <c r="C30" s="275" t="s">
        <v>218</v>
      </c>
      <c r="D30" s="276">
        <v>216</v>
      </c>
      <c r="E30" s="276">
        <v>220</v>
      </c>
      <c r="F30" s="287">
        <v>4</v>
      </c>
      <c r="G30" s="286"/>
      <c r="H30" s="286"/>
    </row>
    <row r="31" spans="2:8" ht="15" customHeight="1">
      <c r="B31" s="269" t="s">
        <v>229</v>
      </c>
      <c r="C31" s="270" t="s">
        <v>198</v>
      </c>
      <c r="D31" s="271" t="s">
        <v>230</v>
      </c>
      <c r="E31" s="271">
        <v>218.5</v>
      </c>
      <c r="F31" s="272" t="s">
        <v>230</v>
      </c>
      <c r="G31" s="286"/>
      <c r="H31" s="286"/>
    </row>
    <row r="32" spans="2:8" ht="15" customHeight="1">
      <c r="B32" s="273"/>
      <c r="C32" s="270" t="s">
        <v>203</v>
      </c>
      <c r="D32" s="271">
        <v>230</v>
      </c>
      <c r="E32" s="271">
        <v>230</v>
      </c>
      <c r="F32" s="272">
        <v>0</v>
      </c>
      <c r="G32" s="286"/>
      <c r="H32" s="286"/>
    </row>
    <row r="33" spans="2:8" ht="15" customHeight="1">
      <c r="B33" s="273"/>
      <c r="C33" s="270" t="s">
        <v>208</v>
      </c>
      <c r="D33" s="271">
        <v>230</v>
      </c>
      <c r="E33" s="271">
        <v>230</v>
      </c>
      <c r="F33" s="272">
        <v>0</v>
      </c>
      <c r="G33" s="286"/>
      <c r="H33" s="286"/>
    </row>
    <row r="34" spans="2:8" ht="15" customHeight="1">
      <c r="B34" s="273"/>
      <c r="C34" s="270" t="s">
        <v>213</v>
      </c>
      <c r="D34" s="271" t="s">
        <v>230</v>
      </c>
      <c r="E34" s="271">
        <v>219.4</v>
      </c>
      <c r="F34" s="272" t="s">
        <v>230</v>
      </c>
      <c r="G34" s="286"/>
      <c r="H34" s="286"/>
    </row>
    <row r="35" spans="2:8" ht="15" customHeight="1">
      <c r="B35" s="273"/>
      <c r="C35" s="270" t="s">
        <v>228</v>
      </c>
      <c r="D35" s="271">
        <v>235</v>
      </c>
      <c r="E35" s="271">
        <v>235</v>
      </c>
      <c r="F35" s="272">
        <v>0</v>
      </c>
      <c r="G35" s="286"/>
      <c r="H35" s="286"/>
    </row>
    <row r="36" spans="2:8" ht="15" customHeight="1" thickBot="1">
      <c r="B36" s="288"/>
      <c r="C36" s="288" t="s">
        <v>218</v>
      </c>
      <c r="D36" s="289">
        <v>235</v>
      </c>
      <c r="E36" s="276">
        <v>235</v>
      </c>
      <c r="F36" s="287">
        <v>0</v>
      </c>
      <c r="G36" s="286"/>
      <c r="H36" s="286"/>
    </row>
    <row r="37" spans="2:8" ht="15" customHeight="1">
      <c r="F37" s="167" t="s">
        <v>70</v>
      </c>
      <c r="G37" s="286"/>
      <c r="H37" s="286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F2369-2995-40C4-BBAE-D757A648FB1B}">
  <sheetPr>
    <pageSetUpPr fitToPage="1"/>
  </sheetPr>
  <dimension ref="B1:G40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59" customWidth="1"/>
    <col min="2" max="2" width="35" style="259" customWidth="1"/>
    <col min="3" max="3" width="25.5546875" style="259" customWidth="1"/>
    <col min="4" max="6" width="15.5546875" style="259" customWidth="1"/>
    <col min="7" max="7" width="4.88671875" style="259" customWidth="1"/>
    <col min="8" max="16384" width="8.88671875" style="259"/>
  </cols>
  <sheetData>
    <row r="1" spans="2:7" ht="13.5" customHeight="1"/>
    <row r="2" spans="2:7" ht="10.5" customHeight="1" thickBot="1"/>
    <row r="3" spans="2:7" ht="20.100000000000001" customHeight="1" thickBot="1">
      <c r="B3" s="7" t="s">
        <v>231</v>
      </c>
      <c r="C3" s="8"/>
      <c r="D3" s="8"/>
      <c r="E3" s="8"/>
      <c r="F3" s="9"/>
    </row>
    <row r="4" spans="2:7" ht="12" customHeight="1">
      <c r="B4" s="263" t="s">
        <v>185</v>
      </c>
      <c r="C4" s="263"/>
      <c r="D4" s="263"/>
      <c r="E4" s="263"/>
      <c r="F4" s="263"/>
      <c r="G4" s="264"/>
    </row>
    <row r="5" spans="2:7" ht="30" customHeight="1">
      <c r="B5" s="290" t="s">
        <v>232</v>
      </c>
      <c r="C5" s="290"/>
      <c r="D5" s="290"/>
      <c r="E5" s="290"/>
      <c r="F5" s="290"/>
      <c r="G5" s="264"/>
    </row>
    <row r="6" spans="2:7" ht="25.5" customHeight="1">
      <c r="B6" s="291" t="s">
        <v>233</v>
      </c>
      <c r="C6" s="291"/>
      <c r="D6" s="291"/>
      <c r="E6" s="291"/>
      <c r="F6" s="291"/>
    </row>
    <row r="7" spans="2:7" ht="20.100000000000001" customHeight="1">
      <c r="B7" s="292" t="s">
        <v>234</v>
      </c>
      <c r="C7" s="292"/>
      <c r="D7" s="292"/>
      <c r="E7" s="292"/>
      <c r="F7" s="292"/>
    </row>
    <row r="8" spans="2:7" ht="10.5" customHeight="1" thickBot="1">
      <c r="B8" s="293"/>
      <c r="C8" s="293"/>
      <c r="D8" s="293"/>
      <c r="E8" s="293"/>
      <c r="F8" s="293"/>
    </row>
    <row r="9" spans="2:7" ht="39" customHeight="1" thickBot="1">
      <c r="B9" s="267" t="s">
        <v>235</v>
      </c>
      <c r="C9" s="268" t="s">
        <v>190</v>
      </c>
      <c r="D9" s="268" t="s">
        <v>191</v>
      </c>
      <c r="E9" s="268" t="s">
        <v>192</v>
      </c>
      <c r="F9" s="268" t="s">
        <v>193</v>
      </c>
    </row>
    <row r="10" spans="2:7" ht="15" customHeight="1">
      <c r="B10" s="294" t="s">
        <v>236</v>
      </c>
      <c r="C10" s="270" t="s">
        <v>195</v>
      </c>
      <c r="D10" s="295">
        <v>230.6</v>
      </c>
      <c r="E10" s="295">
        <v>230.6</v>
      </c>
      <c r="F10" s="296">
        <v>0</v>
      </c>
    </row>
    <row r="11" spans="2:7" ht="15" customHeight="1">
      <c r="B11" s="294"/>
      <c r="C11" s="270" t="s">
        <v>237</v>
      </c>
      <c r="D11" s="295">
        <v>240</v>
      </c>
      <c r="E11" s="295">
        <v>243</v>
      </c>
      <c r="F11" s="296">
        <v>3</v>
      </c>
    </row>
    <row r="12" spans="2:7" ht="15" customHeight="1">
      <c r="B12" s="294"/>
      <c r="C12" s="270" t="s">
        <v>238</v>
      </c>
      <c r="D12" s="295">
        <v>240</v>
      </c>
      <c r="E12" s="295">
        <v>243</v>
      </c>
      <c r="F12" s="296">
        <v>3</v>
      </c>
    </row>
    <row r="13" spans="2:7" ht="15" customHeight="1">
      <c r="B13" s="294"/>
      <c r="C13" s="270" t="s">
        <v>200</v>
      </c>
      <c r="D13" s="295">
        <v>231.6</v>
      </c>
      <c r="E13" s="295">
        <v>231.8</v>
      </c>
      <c r="F13" s="296">
        <v>0.2</v>
      </c>
    </row>
    <row r="14" spans="2:7" ht="15" customHeight="1">
      <c r="B14" s="294"/>
      <c r="C14" s="270" t="s">
        <v>227</v>
      </c>
      <c r="D14" s="295">
        <v>229</v>
      </c>
      <c r="E14" s="295">
        <v>232</v>
      </c>
      <c r="F14" s="296">
        <v>3</v>
      </c>
    </row>
    <row r="15" spans="2:7" ht="15" customHeight="1">
      <c r="B15" s="294"/>
      <c r="C15" s="270" t="s">
        <v>239</v>
      </c>
      <c r="D15" s="295">
        <v>238</v>
      </c>
      <c r="E15" s="295">
        <v>240</v>
      </c>
      <c r="F15" s="296">
        <v>2</v>
      </c>
    </row>
    <row r="16" spans="2:7" ht="15" customHeight="1">
      <c r="B16" s="294"/>
      <c r="C16" s="270" t="s">
        <v>202</v>
      </c>
      <c r="D16" s="295">
        <v>230</v>
      </c>
      <c r="E16" s="295">
        <v>232</v>
      </c>
      <c r="F16" s="296">
        <v>2</v>
      </c>
    </row>
    <row r="17" spans="2:6" ht="15" customHeight="1">
      <c r="B17" s="273"/>
      <c r="C17" s="270" t="s">
        <v>203</v>
      </c>
      <c r="D17" s="295">
        <v>226</v>
      </c>
      <c r="E17" s="295">
        <v>229</v>
      </c>
      <c r="F17" s="296">
        <v>3</v>
      </c>
    </row>
    <row r="18" spans="2:6" ht="15" customHeight="1">
      <c r="B18" s="273"/>
      <c r="C18" s="270" t="s">
        <v>204</v>
      </c>
      <c r="D18" s="295">
        <v>227.6</v>
      </c>
      <c r="E18" s="295">
        <v>230</v>
      </c>
      <c r="F18" s="296">
        <v>2.4</v>
      </c>
    </row>
    <row r="19" spans="2:6" ht="15" customHeight="1">
      <c r="B19" s="273"/>
      <c r="C19" s="270" t="s">
        <v>205</v>
      </c>
      <c r="D19" s="295">
        <v>230</v>
      </c>
      <c r="E19" s="295">
        <v>230</v>
      </c>
      <c r="F19" s="296">
        <v>0</v>
      </c>
    </row>
    <row r="20" spans="2:6" ht="15" customHeight="1">
      <c r="B20" s="273"/>
      <c r="C20" s="270" t="s">
        <v>206</v>
      </c>
      <c r="D20" s="295">
        <v>235</v>
      </c>
      <c r="E20" s="295">
        <v>238</v>
      </c>
      <c r="F20" s="296">
        <v>3</v>
      </c>
    </row>
    <row r="21" spans="2:6" ht="15" customHeight="1">
      <c r="B21" s="273"/>
      <c r="C21" s="270" t="s">
        <v>208</v>
      </c>
      <c r="D21" s="295">
        <v>233</v>
      </c>
      <c r="E21" s="295">
        <v>233</v>
      </c>
      <c r="F21" s="296">
        <v>0</v>
      </c>
    </row>
    <row r="22" spans="2:6" ht="15" customHeight="1">
      <c r="B22" s="273"/>
      <c r="C22" s="270" t="s">
        <v>240</v>
      </c>
      <c r="D22" s="295">
        <v>229</v>
      </c>
      <c r="E22" s="295">
        <v>232</v>
      </c>
      <c r="F22" s="296">
        <v>3</v>
      </c>
    </row>
    <row r="23" spans="2:6" ht="15" customHeight="1">
      <c r="B23" s="273"/>
      <c r="C23" s="270" t="s">
        <v>210</v>
      </c>
      <c r="D23" s="295">
        <v>231.8</v>
      </c>
      <c r="E23" s="295">
        <v>231</v>
      </c>
      <c r="F23" s="296">
        <v>-0.8</v>
      </c>
    </row>
    <row r="24" spans="2:6" ht="15" customHeight="1">
      <c r="B24" s="273"/>
      <c r="C24" s="270" t="s">
        <v>215</v>
      </c>
      <c r="D24" s="295">
        <v>238.2</v>
      </c>
      <c r="E24" s="295">
        <v>241</v>
      </c>
      <c r="F24" s="296">
        <v>2.8</v>
      </c>
    </row>
    <row r="25" spans="2:6" ht="15" customHeight="1">
      <c r="B25" s="273"/>
      <c r="C25" s="270" t="s">
        <v>216</v>
      </c>
      <c r="D25" s="295">
        <v>238.4</v>
      </c>
      <c r="E25" s="295">
        <v>226.4</v>
      </c>
      <c r="F25" s="296">
        <v>-12</v>
      </c>
    </row>
    <row r="26" spans="2:6" ht="15" customHeight="1">
      <c r="B26" s="273"/>
      <c r="C26" s="270" t="s">
        <v>217</v>
      </c>
      <c r="D26" s="295">
        <v>227.2</v>
      </c>
      <c r="E26" s="295">
        <v>229.6</v>
      </c>
      <c r="F26" s="296">
        <v>2.4</v>
      </c>
    </row>
    <row r="27" spans="2:6" ht="15" customHeight="1" thickBot="1">
      <c r="B27" s="274"/>
      <c r="C27" s="275" t="s">
        <v>218</v>
      </c>
      <c r="D27" s="297">
        <v>240</v>
      </c>
      <c r="E27" s="297">
        <v>240</v>
      </c>
      <c r="F27" s="298">
        <v>0</v>
      </c>
    </row>
    <row r="28" spans="2:6" ht="15" customHeight="1" thickBot="1">
      <c r="B28" s="299" t="s">
        <v>241</v>
      </c>
      <c r="C28" s="300" t="s">
        <v>242</v>
      </c>
      <c r="D28" s="301">
        <v>400</v>
      </c>
      <c r="E28" s="301">
        <v>400</v>
      </c>
      <c r="F28" s="302">
        <v>0</v>
      </c>
    </row>
    <row r="29" spans="2:6" ht="15" customHeight="1">
      <c r="B29" s="294" t="s">
        <v>243</v>
      </c>
      <c r="C29" s="303" t="s">
        <v>203</v>
      </c>
      <c r="D29" s="295">
        <v>380</v>
      </c>
      <c r="E29" s="295">
        <v>380</v>
      </c>
      <c r="F29" s="296">
        <v>0</v>
      </c>
    </row>
    <row r="30" spans="2:6" ht="15" customHeight="1">
      <c r="B30" s="294"/>
      <c r="C30" s="303" t="s">
        <v>214</v>
      </c>
      <c r="D30" s="295">
        <v>532.5</v>
      </c>
      <c r="E30" s="295">
        <v>535</v>
      </c>
      <c r="F30" s="296">
        <v>2.5</v>
      </c>
    </row>
    <row r="31" spans="2:6" ht="15" customHeight="1">
      <c r="B31" s="273"/>
      <c r="C31" s="303" t="s">
        <v>242</v>
      </c>
      <c r="D31" s="295">
        <v>525</v>
      </c>
      <c r="E31" s="295">
        <v>525</v>
      </c>
      <c r="F31" s="296">
        <v>0</v>
      </c>
    </row>
    <row r="32" spans="2:6" ht="15" customHeight="1" thickBot="1">
      <c r="B32" s="274"/>
      <c r="C32" s="304" t="s">
        <v>218</v>
      </c>
      <c r="D32" s="297">
        <v>500</v>
      </c>
      <c r="E32" s="297">
        <v>500</v>
      </c>
      <c r="F32" s="305">
        <v>0</v>
      </c>
    </row>
    <row r="33" spans="2:6" ht="15" customHeight="1" thickBot="1">
      <c r="B33" s="299" t="s">
        <v>244</v>
      </c>
      <c r="C33" s="304" t="s">
        <v>242</v>
      </c>
      <c r="D33" s="297">
        <v>1150</v>
      </c>
      <c r="E33" s="297">
        <v>1150</v>
      </c>
      <c r="F33" s="305">
        <v>0</v>
      </c>
    </row>
    <row r="34" spans="2:6" ht="15" customHeight="1">
      <c r="B34" s="294" t="s">
        <v>245</v>
      </c>
      <c r="C34" s="303" t="s">
        <v>214</v>
      </c>
      <c r="D34" s="295">
        <v>1251</v>
      </c>
      <c r="E34" s="295">
        <v>1237.5</v>
      </c>
      <c r="F34" s="296">
        <v>-13.5</v>
      </c>
    </row>
    <row r="35" spans="2:6" ht="15" customHeight="1">
      <c r="B35" s="273"/>
      <c r="C35" s="303" t="s">
        <v>242</v>
      </c>
      <c r="D35" s="295">
        <v>1365</v>
      </c>
      <c r="E35" s="295">
        <v>1365</v>
      </c>
      <c r="F35" s="296">
        <v>0</v>
      </c>
    </row>
    <row r="36" spans="2:6" ht="15" customHeight="1" thickBot="1">
      <c r="B36" s="274"/>
      <c r="C36" s="303" t="s">
        <v>218</v>
      </c>
      <c r="D36" s="295">
        <v>570</v>
      </c>
      <c r="E36" s="295">
        <v>570</v>
      </c>
      <c r="F36" s="305">
        <v>0</v>
      </c>
    </row>
    <row r="37" spans="2:6" ht="15" customHeight="1" thickBot="1">
      <c r="B37" s="306" t="s">
        <v>246</v>
      </c>
      <c r="C37" s="307" t="s">
        <v>242</v>
      </c>
      <c r="D37" s="308">
        <v>1075</v>
      </c>
      <c r="E37" s="308">
        <v>1075</v>
      </c>
      <c r="F37" s="309">
        <v>0</v>
      </c>
    </row>
    <row r="38" spans="2:6" ht="15" customHeight="1">
      <c r="B38" s="294" t="s">
        <v>247</v>
      </c>
      <c r="C38" s="310" t="s">
        <v>214</v>
      </c>
      <c r="D38" s="295">
        <v>515</v>
      </c>
      <c r="E38" s="295">
        <v>513.5</v>
      </c>
      <c r="F38" s="296">
        <v>-1.5</v>
      </c>
    </row>
    <row r="39" spans="2:6" ht="15" customHeight="1" thickBot="1">
      <c r="B39" s="274"/>
      <c r="C39" s="304" t="s">
        <v>242</v>
      </c>
      <c r="D39" s="297">
        <v>490</v>
      </c>
      <c r="E39" s="297">
        <v>492.5</v>
      </c>
      <c r="F39" s="305">
        <v>2.5</v>
      </c>
    </row>
    <row r="40" spans="2:6" ht="15" customHeight="1">
      <c r="F40" s="167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17950-6CCD-4A0F-AC07-C2654E568B06}">
  <sheetPr>
    <pageSetUpPr fitToPage="1"/>
  </sheetPr>
  <dimension ref="A1:G22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59" customWidth="1"/>
    <col min="2" max="2" width="31.44140625" style="259" customWidth="1"/>
    <col min="3" max="3" width="25.5546875" style="259" customWidth="1"/>
    <col min="4" max="6" width="17.5546875" style="259" customWidth="1"/>
    <col min="7" max="7" width="3.44140625" style="259" customWidth="1"/>
    <col min="8" max="16384" width="8.88671875" style="259"/>
  </cols>
  <sheetData>
    <row r="1" spans="1:7" ht="14.25" customHeight="1">
      <c r="A1" s="156"/>
      <c r="B1" s="156"/>
      <c r="C1" s="156"/>
      <c r="D1" s="156"/>
      <c r="E1" s="156"/>
      <c r="F1" s="156"/>
    </row>
    <row r="2" spans="1:7" ht="10.5" customHeight="1" thickBot="1">
      <c r="A2" s="156"/>
      <c r="B2" s="156"/>
      <c r="C2" s="156"/>
      <c r="D2" s="156"/>
      <c r="E2" s="156"/>
      <c r="F2" s="156"/>
    </row>
    <row r="3" spans="1:7" ht="20.100000000000001" customHeight="1" thickBot="1">
      <c r="A3" s="156"/>
      <c r="B3" s="311" t="s">
        <v>248</v>
      </c>
      <c r="C3" s="312"/>
      <c r="D3" s="312"/>
      <c r="E3" s="312"/>
      <c r="F3" s="313"/>
    </row>
    <row r="4" spans="1:7" ht="15.75" customHeight="1">
      <c r="A4" s="156"/>
      <c r="B4" s="6"/>
      <c r="C4" s="6"/>
      <c r="D4" s="6"/>
      <c r="E4" s="6"/>
      <c r="F4" s="6"/>
    </row>
    <row r="5" spans="1:7" ht="20.399999999999999" customHeight="1">
      <c r="A5" s="156"/>
      <c r="B5" s="314" t="s">
        <v>249</v>
      </c>
      <c r="C5" s="314"/>
      <c r="D5" s="314"/>
      <c r="E5" s="314"/>
      <c r="F5" s="314"/>
      <c r="G5" s="264"/>
    </row>
    <row r="6" spans="1:7" ht="20.100000000000001" customHeight="1">
      <c r="A6" s="156"/>
      <c r="B6" s="315" t="s">
        <v>250</v>
      </c>
      <c r="C6" s="315"/>
      <c r="D6" s="315"/>
      <c r="E6" s="315"/>
      <c r="F6" s="315"/>
      <c r="G6" s="264"/>
    </row>
    <row r="7" spans="1:7" ht="20.100000000000001" customHeight="1" thickBot="1">
      <c r="A7" s="156"/>
      <c r="B7" s="156"/>
      <c r="C7" s="156"/>
      <c r="D7" s="156"/>
      <c r="E7" s="156"/>
      <c r="F7" s="156"/>
    </row>
    <row r="8" spans="1:7" ht="39" customHeight="1" thickBot="1">
      <c r="A8" s="156"/>
      <c r="B8" s="316" t="s">
        <v>235</v>
      </c>
      <c r="C8" s="317" t="s">
        <v>190</v>
      </c>
      <c r="D8" s="268" t="s">
        <v>191</v>
      </c>
      <c r="E8" s="268" t="s">
        <v>192</v>
      </c>
      <c r="F8" s="268" t="s">
        <v>193</v>
      </c>
    </row>
    <row r="9" spans="1:7" ht="15" customHeight="1">
      <c r="A9" s="156"/>
      <c r="B9" s="318" t="s">
        <v>251</v>
      </c>
      <c r="C9" s="319" t="s">
        <v>195</v>
      </c>
      <c r="D9" s="320">
        <v>52.7</v>
      </c>
      <c r="E9" s="320">
        <v>54.95</v>
      </c>
      <c r="F9" s="321">
        <v>2.25</v>
      </c>
    </row>
    <row r="10" spans="1:7" ht="15" customHeight="1">
      <c r="A10" s="156"/>
      <c r="B10" s="322"/>
      <c r="C10" s="323" t="s">
        <v>200</v>
      </c>
      <c r="D10" s="324">
        <v>44.96</v>
      </c>
      <c r="E10" s="324">
        <v>46.72</v>
      </c>
      <c r="F10" s="321">
        <v>1.77</v>
      </c>
    </row>
    <row r="11" spans="1:7" ht="15" customHeight="1">
      <c r="A11" s="156"/>
      <c r="B11" s="322"/>
      <c r="C11" s="323" t="s">
        <v>201</v>
      </c>
      <c r="D11" s="324">
        <v>44.76</v>
      </c>
      <c r="E11" s="324">
        <v>46.27</v>
      </c>
      <c r="F11" s="321">
        <v>1.51</v>
      </c>
    </row>
    <row r="12" spans="1:7" ht="15" customHeight="1" thickBot="1">
      <c r="A12" s="156"/>
      <c r="B12" s="325"/>
      <c r="C12" s="326" t="s">
        <v>215</v>
      </c>
      <c r="D12" s="327">
        <v>49.41</v>
      </c>
      <c r="E12" s="327">
        <v>51.13</v>
      </c>
      <c r="F12" s="321">
        <v>1.72</v>
      </c>
    </row>
    <row r="13" spans="1:7" ht="15" customHeight="1" thickBot="1">
      <c r="A13" s="156"/>
      <c r="B13" s="328" t="s">
        <v>252</v>
      </c>
      <c r="C13" s="329" t="s">
        <v>253</v>
      </c>
      <c r="D13" s="330"/>
      <c r="E13" s="330"/>
      <c r="F13" s="331"/>
    </row>
    <row r="14" spans="1:7" ht="15" customHeight="1">
      <c r="A14" s="156"/>
      <c r="B14" s="332"/>
      <c r="C14" s="319" t="s">
        <v>195</v>
      </c>
      <c r="D14" s="320">
        <v>43.44</v>
      </c>
      <c r="E14" s="320">
        <v>44.15</v>
      </c>
      <c r="F14" s="321">
        <v>0.72</v>
      </c>
    </row>
    <row r="15" spans="1:7" ht="15" customHeight="1">
      <c r="A15" s="156"/>
      <c r="B15" s="332"/>
      <c r="C15" s="333" t="s">
        <v>200</v>
      </c>
      <c r="D15" s="334">
        <v>37.74</v>
      </c>
      <c r="E15" s="324">
        <v>39.08</v>
      </c>
      <c r="F15" s="335">
        <v>1.34</v>
      </c>
    </row>
    <row r="16" spans="1:7" ht="15" customHeight="1">
      <c r="A16" s="156"/>
      <c r="B16" s="332"/>
      <c r="C16" s="333" t="s">
        <v>201</v>
      </c>
      <c r="D16" s="334">
        <v>48.29</v>
      </c>
      <c r="E16" s="324">
        <v>48.97</v>
      </c>
      <c r="F16" s="335">
        <v>0.68</v>
      </c>
    </row>
    <row r="17" spans="1:6" ht="15" customHeight="1">
      <c r="A17" s="156"/>
      <c r="B17" s="332"/>
      <c r="C17" s="333" t="s">
        <v>207</v>
      </c>
      <c r="D17" s="334" t="s">
        <v>230</v>
      </c>
      <c r="E17" s="324">
        <v>43.22</v>
      </c>
      <c r="F17" s="335" t="s">
        <v>230</v>
      </c>
    </row>
    <row r="18" spans="1:6" ht="15" customHeight="1" thickBot="1">
      <c r="A18" s="156"/>
      <c r="B18" s="325"/>
      <c r="C18" s="326" t="s">
        <v>215</v>
      </c>
      <c r="D18" s="336">
        <v>46.95</v>
      </c>
      <c r="E18" s="327">
        <v>46.67</v>
      </c>
      <c r="F18" s="337">
        <v>-0.28999999999999998</v>
      </c>
    </row>
    <row r="19" spans="1:6" ht="15" customHeight="1">
      <c r="A19" s="156"/>
      <c r="B19" s="156"/>
      <c r="C19" s="156"/>
      <c r="D19" s="156"/>
      <c r="E19" s="156"/>
      <c r="F19" s="167" t="s">
        <v>70</v>
      </c>
    </row>
    <row r="20" spans="1:6" ht="15" customHeight="1">
      <c r="A20" s="156"/>
    </row>
    <row r="21" spans="1:6" ht="15" customHeight="1">
      <c r="A21" s="156"/>
      <c r="F21" s="338"/>
    </row>
    <row r="22" spans="1:6">
      <c r="A22" s="156"/>
    </row>
  </sheetData>
  <mergeCells count="4">
    <mergeCell ref="B3:F3"/>
    <mergeCell ref="B5:F5"/>
    <mergeCell ref="B6:F6"/>
    <mergeCell ref="C13:F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C06C-1F93-461F-A26B-604590CED870}">
  <sheetPr>
    <pageSetUpPr fitToPage="1"/>
  </sheetPr>
  <dimension ref="A1:L67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41" customWidth="1"/>
    <col min="2" max="2" width="48.44140625" style="341" customWidth="1"/>
    <col min="3" max="3" width="22.44140625" style="341" customWidth="1"/>
    <col min="4" max="6" width="17.5546875" style="341" customWidth="1"/>
    <col min="7" max="7" width="2.44140625" style="341" customWidth="1"/>
    <col min="8" max="9" width="10.5546875" style="342" customWidth="1"/>
    <col min="10" max="16384" width="11.44140625" style="342"/>
  </cols>
  <sheetData>
    <row r="1" spans="1:12" ht="10.5" customHeight="1">
      <c r="A1" s="339"/>
      <c r="B1" s="339"/>
      <c r="C1" s="339"/>
      <c r="D1" s="339"/>
      <c r="E1" s="339"/>
      <c r="F1" s="340"/>
    </row>
    <row r="2" spans="1:12" ht="18" customHeight="1">
      <c r="A2" s="339"/>
      <c r="B2" s="343"/>
      <c r="C2" s="343"/>
      <c r="D2" s="343"/>
      <c r="E2" s="343"/>
      <c r="F2" s="344"/>
    </row>
    <row r="3" spans="1:12" ht="14.25" customHeight="1" thickBot="1"/>
    <row r="4" spans="1:12" ht="17.25" customHeight="1" thickBot="1">
      <c r="A4" s="339"/>
      <c r="B4" s="311" t="s">
        <v>254</v>
      </c>
      <c r="C4" s="312"/>
      <c r="D4" s="312"/>
      <c r="E4" s="312"/>
      <c r="F4" s="313"/>
    </row>
    <row r="5" spans="1:12" ht="17.25" customHeight="1">
      <c r="A5" s="339"/>
      <c r="B5" s="345" t="s">
        <v>255</v>
      </c>
      <c r="C5" s="345"/>
      <c r="D5" s="345"/>
      <c r="E5" s="345"/>
      <c r="F5" s="345"/>
      <c r="G5" s="346"/>
    </row>
    <row r="6" spans="1:12">
      <c r="A6" s="339"/>
      <c r="B6" s="345" t="s">
        <v>256</v>
      </c>
      <c r="C6" s="345"/>
      <c r="D6" s="345"/>
      <c r="E6" s="345"/>
      <c r="F6" s="345"/>
      <c r="G6" s="346"/>
    </row>
    <row r="7" spans="1:12" ht="15" thickBot="1">
      <c r="A7" s="339"/>
      <c r="B7" s="347"/>
      <c r="C7" s="347"/>
      <c r="D7" s="347"/>
      <c r="E7" s="347"/>
      <c r="F7" s="339"/>
    </row>
    <row r="8" spans="1:12" ht="44.4" customHeight="1" thickBot="1">
      <c r="A8" s="339"/>
      <c r="B8" s="267" t="s">
        <v>257</v>
      </c>
      <c r="C8" s="348" t="s">
        <v>190</v>
      </c>
      <c r="D8" s="268" t="s">
        <v>191</v>
      </c>
      <c r="E8" s="268" t="s">
        <v>192</v>
      </c>
      <c r="F8" s="268" t="s">
        <v>193</v>
      </c>
    </row>
    <row r="9" spans="1:12">
      <c r="A9" s="339"/>
      <c r="B9" s="349" t="s">
        <v>258</v>
      </c>
      <c r="C9" s="350" t="s">
        <v>195</v>
      </c>
      <c r="D9" s="320">
        <v>515</v>
      </c>
      <c r="E9" s="320">
        <v>515</v>
      </c>
      <c r="F9" s="351">
        <v>0</v>
      </c>
    </row>
    <row r="10" spans="1:12">
      <c r="A10" s="339"/>
      <c r="B10" s="352" t="s">
        <v>259</v>
      </c>
      <c r="C10" s="353" t="s">
        <v>260</v>
      </c>
      <c r="D10" s="324">
        <v>520</v>
      </c>
      <c r="E10" s="324">
        <v>520</v>
      </c>
      <c r="F10" s="351">
        <v>0</v>
      </c>
    </row>
    <row r="11" spans="1:12">
      <c r="A11" s="339"/>
      <c r="B11" s="352"/>
      <c r="C11" s="353" t="s">
        <v>237</v>
      </c>
      <c r="D11" s="324">
        <v>526.5</v>
      </c>
      <c r="E11" s="324">
        <v>527</v>
      </c>
      <c r="F11" s="351">
        <v>0.5</v>
      </c>
    </row>
    <row r="12" spans="1:12">
      <c r="A12" s="339"/>
      <c r="B12" s="352"/>
      <c r="C12" s="353" t="s">
        <v>200</v>
      </c>
      <c r="D12" s="324">
        <v>764</v>
      </c>
      <c r="E12" s="324">
        <v>723</v>
      </c>
      <c r="F12" s="351">
        <v>-41</v>
      </c>
    </row>
    <row r="13" spans="1:12">
      <c r="A13" s="339"/>
      <c r="B13" s="352"/>
      <c r="C13" s="353" t="s">
        <v>220</v>
      </c>
      <c r="D13" s="324">
        <v>557.5</v>
      </c>
      <c r="E13" s="324">
        <v>535</v>
      </c>
      <c r="F13" s="351">
        <v>-22.5</v>
      </c>
      <c r="L13" s="354"/>
    </row>
    <row r="14" spans="1:12">
      <c r="A14" s="339"/>
      <c r="B14" s="352"/>
      <c r="C14" s="353" t="s">
        <v>201</v>
      </c>
      <c r="D14" s="324">
        <v>505</v>
      </c>
      <c r="E14" s="324">
        <v>508.8</v>
      </c>
      <c r="F14" s="351">
        <v>3.8</v>
      </c>
    </row>
    <row r="15" spans="1:12">
      <c r="A15" s="339"/>
      <c r="B15" s="352"/>
      <c r="C15" s="353" t="s">
        <v>261</v>
      </c>
      <c r="D15" s="324">
        <v>532.5</v>
      </c>
      <c r="E15" s="324">
        <v>512.5</v>
      </c>
      <c r="F15" s="351">
        <v>-20</v>
      </c>
    </row>
    <row r="16" spans="1:12">
      <c r="A16" s="339"/>
      <c r="B16" s="352"/>
      <c r="C16" s="353" t="s">
        <v>262</v>
      </c>
      <c r="D16" s="324">
        <v>711</v>
      </c>
      <c r="E16" s="324">
        <v>711</v>
      </c>
      <c r="F16" s="351">
        <v>0</v>
      </c>
    </row>
    <row r="17" spans="1:6">
      <c r="A17" s="339"/>
      <c r="B17" s="352"/>
      <c r="C17" s="353" t="s">
        <v>263</v>
      </c>
      <c r="D17" s="324">
        <v>540</v>
      </c>
      <c r="E17" s="324">
        <v>530</v>
      </c>
      <c r="F17" s="351">
        <v>-10</v>
      </c>
    </row>
    <row r="18" spans="1:6">
      <c r="A18" s="339"/>
      <c r="B18" s="352"/>
      <c r="C18" s="353" t="s">
        <v>264</v>
      </c>
      <c r="D18" s="324">
        <v>529</v>
      </c>
      <c r="E18" s="324">
        <v>525</v>
      </c>
      <c r="F18" s="351">
        <v>-4</v>
      </c>
    </row>
    <row r="19" spans="1:6">
      <c r="A19" s="339"/>
      <c r="B19" s="352"/>
      <c r="C19" s="353" t="s">
        <v>207</v>
      </c>
      <c r="D19" s="324">
        <v>510</v>
      </c>
      <c r="E19" s="324">
        <v>502</v>
      </c>
      <c r="F19" s="351">
        <v>-8</v>
      </c>
    </row>
    <row r="20" spans="1:6">
      <c r="A20" s="339"/>
      <c r="B20" s="352"/>
      <c r="C20" s="353" t="s">
        <v>212</v>
      </c>
      <c r="D20" s="324">
        <v>569.5</v>
      </c>
      <c r="E20" s="324">
        <v>542.5</v>
      </c>
      <c r="F20" s="351">
        <v>-27</v>
      </c>
    </row>
    <row r="21" spans="1:6">
      <c r="A21" s="339"/>
      <c r="B21" s="352"/>
      <c r="C21" s="353" t="s">
        <v>214</v>
      </c>
      <c r="D21" s="324">
        <v>540</v>
      </c>
      <c r="E21" s="324">
        <v>530</v>
      </c>
      <c r="F21" s="351">
        <v>-10</v>
      </c>
    </row>
    <row r="22" spans="1:6">
      <c r="A22" s="339"/>
      <c r="B22" s="352"/>
      <c r="C22" s="353" t="s">
        <v>215</v>
      </c>
      <c r="D22" s="324">
        <v>528</v>
      </c>
      <c r="E22" s="324">
        <v>520</v>
      </c>
      <c r="F22" s="351">
        <v>-8</v>
      </c>
    </row>
    <row r="23" spans="1:6" ht="15" thickBot="1">
      <c r="A23" s="339"/>
      <c r="B23" s="355"/>
      <c r="C23" s="356" t="s">
        <v>218</v>
      </c>
      <c r="D23" s="357">
        <v>485</v>
      </c>
      <c r="E23" s="357">
        <v>485</v>
      </c>
      <c r="F23" s="358">
        <v>0</v>
      </c>
    </row>
    <row r="24" spans="1:6">
      <c r="A24" s="339"/>
      <c r="B24" s="352" t="s">
        <v>265</v>
      </c>
      <c r="C24" s="353" t="s">
        <v>195</v>
      </c>
      <c r="D24" s="359">
        <v>490</v>
      </c>
      <c r="E24" s="359">
        <v>490</v>
      </c>
      <c r="F24" s="351">
        <v>0</v>
      </c>
    </row>
    <row r="25" spans="1:6">
      <c r="A25" s="339"/>
      <c r="B25" s="352" t="s">
        <v>266</v>
      </c>
      <c r="C25" s="353" t="s">
        <v>237</v>
      </c>
      <c r="D25" s="324">
        <v>480</v>
      </c>
      <c r="E25" s="324">
        <v>488</v>
      </c>
      <c r="F25" s="351">
        <v>8</v>
      </c>
    </row>
    <row r="26" spans="1:6">
      <c r="A26" s="339"/>
      <c r="B26" s="352"/>
      <c r="C26" s="353" t="s">
        <v>200</v>
      </c>
      <c r="D26" s="324">
        <v>745</v>
      </c>
      <c r="E26" s="324">
        <v>698</v>
      </c>
      <c r="F26" s="351">
        <v>-47</v>
      </c>
    </row>
    <row r="27" spans="1:6">
      <c r="A27" s="339"/>
      <c r="B27" s="352"/>
      <c r="C27" s="353" t="s">
        <v>220</v>
      </c>
      <c r="D27" s="324">
        <v>510</v>
      </c>
      <c r="E27" s="324">
        <v>502.5</v>
      </c>
      <c r="F27" s="351">
        <v>-7.5</v>
      </c>
    </row>
    <row r="28" spans="1:6">
      <c r="A28" s="339"/>
      <c r="B28" s="352"/>
      <c r="C28" s="353" t="s">
        <v>201</v>
      </c>
      <c r="D28" s="324">
        <v>493.3</v>
      </c>
      <c r="E28" s="324">
        <v>490</v>
      </c>
      <c r="F28" s="351">
        <v>-3.3</v>
      </c>
    </row>
    <row r="29" spans="1:6">
      <c r="A29" s="339"/>
      <c r="B29" s="352"/>
      <c r="C29" s="353" t="s">
        <v>261</v>
      </c>
      <c r="D29" s="324">
        <v>507.5</v>
      </c>
      <c r="E29" s="324">
        <v>490</v>
      </c>
      <c r="F29" s="351">
        <v>-17.5</v>
      </c>
    </row>
    <row r="30" spans="1:6">
      <c r="A30" s="339"/>
      <c r="B30" s="352"/>
      <c r="C30" s="353" t="s">
        <v>263</v>
      </c>
      <c r="D30" s="324">
        <v>505</v>
      </c>
      <c r="E30" s="324">
        <v>498</v>
      </c>
      <c r="F30" s="351">
        <v>-7</v>
      </c>
    </row>
    <row r="31" spans="1:6">
      <c r="A31" s="339"/>
      <c r="B31" s="352"/>
      <c r="C31" s="353" t="s">
        <v>264</v>
      </c>
      <c r="D31" s="324">
        <v>482.5</v>
      </c>
      <c r="E31" s="324">
        <v>482.5</v>
      </c>
      <c r="F31" s="351">
        <v>0</v>
      </c>
    </row>
    <row r="32" spans="1:6">
      <c r="A32" s="339"/>
      <c r="B32" s="352"/>
      <c r="C32" s="353" t="s">
        <v>207</v>
      </c>
      <c r="D32" s="324">
        <v>482</v>
      </c>
      <c r="E32" s="324">
        <v>487</v>
      </c>
      <c r="F32" s="351">
        <v>5</v>
      </c>
    </row>
    <row r="33" spans="1:7">
      <c r="A33" s="339"/>
      <c r="B33" s="352"/>
      <c r="C33" s="353" t="s">
        <v>212</v>
      </c>
      <c r="D33" s="324">
        <v>518.5</v>
      </c>
      <c r="E33" s="324">
        <v>498</v>
      </c>
      <c r="F33" s="351">
        <v>-20.5</v>
      </c>
    </row>
    <row r="34" spans="1:7">
      <c r="A34" s="339"/>
      <c r="B34" s="352"/>
      <c r="C34" s="353" t="s">
        <v>214</v>
      </c>
      <c r="D34" s="324">
        <v>500</v>
      </c>
      <c r="E34" s="324">
        <v>490</v>
      </c>
      <c r="F34" s="351">
        <v>-10</v>
      </c>
    </row>
    <row r="35" spans="1:7">
      <c r="A35" s="339"/>
      <c r="B35" s="352"/>
      <c r="C35" s="353" t="s">
        <v>215</v>
      </c>
      <c r="D35" s="324">
        <v>492</v>
      </c>
      <c r="E35" s="324">
        <v>485</v>
      </c>
      <c r="F35" s="351">
        <v>-7</v>
      </c>
    </row>
    <row r="36" spans="1:7" ht="15" thickBot="1">
      <c r="A36" s="339"/>
      <c r="B36" s="355"/>
      <c r="C36" s="353" t="s">
        <v>218</v>
      </c>
      <c r="D36" s="357">
        <v>460</v>
      </c>
      <c r="E36" s="357">
        <v>460</v>
      </c>
      <c r="F36" s="360">
        <v>0</v>
      </c>
    </row>
    <row r="37" spans="1:7">
      <c r="A37" s="339"/>
      <c r="B37" s="352" t="s">
        <v>267</v>
      </c>
      <c r="C37" s="350" t="s">
        <v>195</v>
      </c>
      <c r="D37" s="359">
        <v>465</v>
      </c>
      <c r="E37" s="359">
        <v>465</v>
      </c>
      <c r="F37" s="351">
        <v>0</v>
      </c>
    </row>
    <row r="38" spans="1:7">
      <c r="A38" s="339"/>
      <c r="B38" s="352"/>
      <c r="C38" s="353" t="s">
        <v>237</v>
      </c>
      <c r="D38" s="324">
        <v>372.5</v>
      </c>
      <c r="E38" s="324">
        <v>376</v>
      </c>
      <c r="F38" s="351">
        <v>3.5</v>
      </c>
      <c r="G38" s="342"/>
    </row>
    <row r="39" spans="1:7">
      <c r="A39" s="339"/>
      <c r="B39" s="352"/>
      <c r="C39" s="353" t="s">
        <v>200</v>
      </c>
      <c r="D39" s="324">
        <v>721</v>
      </c>
      <c r="E39" s="324">
        <v>675</v>
      </c>
      <c r="F39" s="351">
        <v>-46</v>
      </c>
      <c r="G39" s="342"/>
    </row>
    <row r="40" spans="1:7">
      <c r="A40" s="339"/>
      <c r="B40" s="352"/>
      <c r="C40" s="353" t="s">
        <v>220</v>
      </c>
      <c r="D40" s="324">
        <v>484.5</v>
      </c>
      <c r="E40" s="324">
        <v>477.5</v>
      </c>
      <c r="F40" s="351">
        <v>-7</v>
      </c>
      <c r="G40" s="342"/>
    </row>
    <row r="41" spans="1:7">
      <c r="A41" s="339"/>
      <c r="B41" s="352"/>
      <c r="C41" s="353" t="s">
        <v>201</v>
      </c>
      <c r="D41" s="324">
        <v>465</v>
      </c>
      <c r="E41" s="324">
        <v>476.3</v>
      </c>
      <c r="F41" s="351">
        <v>11.3</v>
      </c>
      <c r="G41" s="342"/>
    </row>
    <row r="42" spans="1:7">
      <c r="A42" s="339"/>
      <c r="B42" s="352"/>
      <c r="C42" s="353" t="s">
        <v>261</v>
      </c>
      <c r="D42" s="324">
        <v>470</v>
      </c>
      <c r="E42" s="324">
        <v>457.5</v>
      </c>
      <c r="F42" s="351">
        <v>-12.5</v>
      </c>
      <c r="G42" s="342"/>
    </row>
    <row r="43" spans="1:7">
      <c r="A43" s="339"/>
      <c r="B43" s="352"/>
      <c r="C43" s="353" t="s">
        <v>263</v>
      </c>
      <c r="D43" s="324">
        <v>483</v>
      </c>
      <c r="E43" s="324">
        <v>478</v>
      </c>
      <c r="F43" s="351">
        <v>-5</v>
      </c>
      <c r="G43" s="342"/>
    </row>
    <row r="44" spans="1:7">
      <c r="A44" s="339"/>
      <c r="B44" s="352"/>
      <c r="C44" s="353" t="s">
        <v>264</v>
      </c>
      <c r="D44" s="324">
        <v>470</v>
      </c>
      <c r="E44" s="324">
        <v>470</v>
      </c>
      <c r="F44" s="351">
        <v>0</v>
      </c>
      <c r="G44" s="342"/>
    </row>
    <row r="45" spans="1:7">
      <c r="A45" s="339"/>
      <c r="B45" s="352"/>
      <c r="C45" s="353" t="s">
        <v>207</v>
      </c>
      <c r="D45" s="324">
        <v>463</v>
      </c>
      <c r="E45" s="324">
        <v>464</v>
      </c>
      <c r="F45" s="351">
        <v>1</v>
      </c>
      <c r="G45" s="342"/>
    </row>
    <row r="46" spans="1:7">
      <c r="A46" s="339"/>
      <c r="B46" s="352"/>
      <c r="C46" s="353" t="s">
        <v>212</v>
      </c>
      <c r="D46" s="324">
        <v>491.5</v>
      </c>
      <c r="E46" s="324">
        <v>491.5</v>
      </c>
      <c r="F46" s="351">
        <v>0</v>
      </c>
      <c r="G46" s="342"/>
    </row>
    <row r="47" spans="1:7">
      <c r="A47" s="339"/>
      <c r="B47" s="352"/>
      <c r="C47" s="353" t="s">
        <v>214</v>
      </c>
      <c r="D47" s="324">
        <v>380</v>
      </c>
      <c r="E47" s="324">
        <v>375</v>
      </c>
      <c r="F47" s="351">
        <v>-5</v>
      </c>
      <c r="G47" s="342"/>
    </row>
    <row r="48" spans="1:7">
      <c r="A48" s="339"/>
      <c r="B48" s="352"/>
      <c r="C48" s="353" t="s">
        <v>215</v>
      </c>
      <c r="D48" s="324">
        <v>465</v>
      </c>
      <c r="E48" s="324">
        <v>473</v>
      </c>
      <c r="F48" s="351">
        <v>8</v>
      </c>
      <c r="G48" s="342"/>
    </row>
    <row r="49" spans="1:7" ht="15" thickBot="1">
      <c r="A49" s="339"/>
      <c r="B49" s="355"/>
      <c r="C49" s="356" t="s">
        <v>218</v>
      </c>
      <c r="D49" s="357">
        <v>445</v>
      </c>
      <c r="E49" s="357">
        <v>445</v>
      </c>
      <c r="F49" s="360">
        <v>0</v>
      </c>
      <c r="G49" s="342"/>
    </row>
    <row r="50" spans="1:7">
      <c r="A50" s="339"/>
      <c r="B50" s="349" t="s">
        <v>268</v>
      </c>
      <c r="C50" s="350" t="s">
        <v>220</v>
      </c>
      <c r="D50" s="359">
        <v>526</v>
      </c>
      <c r="E50" s="359">
        <v>471.5</v>
      </c>
      <c r="F50" s="351">
        <v>-54.5</v>
      </c>
      <c r="G50" s="342"/>
    </row>
    <row r="51" spans="1:7">
      <c r="A51" s="339"/>
      <c r="B51" s="352"/>
      <c r="C51" s="353" t="s">
        <v>263</v>
      </c>
      <c r="D51" s="324">
        <v>484</v>
      </c>
      <c r="E51" s="324">
        <v>474</v>
      </c>
      <c r="F51" s="351">
        <v>-10</v>
      </c>
      <c r="G51" s="342"/>
    </row>
    <row r="52" spans="1:7">
      <c r="A52" s="339"/>
      <c r="B52" s="352"/>
      <c r="C52" s="353" t="s">
        <v>212</v>
      </c>
      <c r="D52" s="324">
        <v>532.5</v>
      </c>
      <c r="E52" s="324">
        <v>527.5</v>
      </c>
      <c r="F52" s="351">
        <v>-5</v>
      </c>
      <c r="G52" s="342"/>
    </row>
    <row r="53" spans="1:7" ht="15" thickBot="1">
      <c r="A53" s="339"/>
      <c r="B53" s="355"/>
      <c r="C53" s="356" t="s">
        <v>214</v>
      </c>
      <c r="D53" s="357">
        <v>490</v>
      </c>
      <c r="E53" s="357">
        <v>485</v>
      </c>
      <c r="F53" s="360">
        <v>-5</v>
      </c>
      <c r="G53" s="342"/>
    </row>
    <row r="54" spans="1:7">
      <c r="A54" s="339"/>
      <c r="B54" s="352" t="s">
        <v>269</v>
      </c>
      <c r="C54" s="361" t="s">
        <v>220</v>
      </c>
      <c r="D54" s="324">
        <v>186.5</v>
      </c>
      <c r="E54" s="324">
        <v>176.5</v>
      </c>
      <c r="F54" s="351">
        <v>-10</v>
      </c>
      <c r="G54" s="342"/>
    </row>
    <row r="55" spans="1:7">
      <c r="A55" s="339"/>
      <c r="B55" s="352"/>
      <c r="C55" s="361" t="s">
        <v>263</v>
      </c>
      <c r="D55" s="324">
        <v>177.5</v>
      </c>
      <c r="E55" s="324">
        <v>172.5</v>
      </c>
      <c r="F55" s="351">
        <v>-5</v>
      </c>
      <c r="G55" s="342"/>
    </row>
    <row r="56" spans="1:7">
      <c r="A56" s="339"/>
      <c r="B56" s="352"/>
      <c r="C56" s="361" t="s">
        <v>264</v>
      </c>
      <c r="D56" s="362">
        <v>208</v>
      </c>
      <c r="E56" s="362">
        <v>208</v>
      </c>
      <c r="F56" s="351">
        <v>0</v>
      </c>
      <c r="G56" s="342"/>
    </row>
    <row r="57" spans="1:7">
      <c r="A57" s="339"/>
      <c r="B57" s="352"/>
      <c r="C57" s="361" t="s">
        <v>212</v>
      </c>
      <c r="D57" s="324">
        <v>189.5</v>
      </c>
      <c r="E57" s="324">
        <v>182</v>
      </c>
      <c r="F57" s="351">
        <v>-7.5</v>
      </c>
      <c r="G57" s="342"/>
    </row>
    <row r="58" spans="1:7">
      <c r="A58" s="339"/>
      <c r="B58" s="352"/>
      <c r="C58" s="361" t="s">
        <v>214</v>
      </c>
      <c r="D58" s="324">
        <v>170</v>
      </c>
      <c r="E58" s="324">
        <v>165</v>
      </c>
      <c r="F58" s="351">
        <v>-5</v>
      </c>
      <c r="G58" s="342"/>
    </row>
    <row r="59" spans="1:7" ht="15" thickBot="1">
      <c r="A59" s="339"/>
      <c r="B59" s="363"/>
      <c r="C59" s="364" t="s">
        <v>215</v>
      </c>
      <c r="D59" s="324">
        <v>160</v>
      </c>
      <c r="E59" s="324">
        <v>160</v>
      </c>
      <c r="F59" s="360">
        <v>0</v>
      </c>
      <c r="G59" s="342"/>
    </row>
    <row r="60" spans="1:7" ht="15" thickBot="1">
      <c r="A60" s="339"/>
      <c r="B60" s="365" t="s">
        <v>270</v>
      </c>
      <c r="C60" s="353" t="s">
        <v>212</v>
      </c>
      <c r="D60" s="366">
        <v>319</v>
      </c>
      <c r="E60" s="366">
        <v>310.5</v>
      </c>
      <c r="F60" s="360">
        <v>-8.5</v>
      </c>
      <c r="G60" s="342"/>
    </row>
    <row r="61" spans="1:7">
      <c r="A61" s="339"/>
      <c r="B61" s="367" t="s">
        <v>271</v>
      </c>
      <c r="C61" s="368" t="s">
        <v>272</v>
      </c>
      <c r="D61" s="324">
        <v>452.29</v>
      </c>
      <c r="E61" s="324">
        <v>452.29</v>
      </c>
      <c r="F61" s="351">
        <v>0</v>
      </c>
      <c r="G61" s="342"/>
    </row>
    <row r="62" spans="1:7">
      <c r="A62" s="339"/>
      <c r="B62" s="367" t="s">
        <v>273</v>
      </c>
      <c r="C62" s="369" t="s">
        <v>274</v>
      </c>
      <c r="D62" s="324">
        <v>562.29999999999995</v>
      </c>
      <c r="E62" s="324">
        <v>558.74</v>
      </c>
      <c r="F62" s="351">
        <v>-3.56</v>
      </c>
      <c r="G62" s="342"/>
    </row>
    <row r="63" spans="1:7" ht="15" thickBot="1">
      <c r="B63" s="370"/>
      <c r="C63" s="371" t="s">
        <v>275</v>
      </c>
      <c r="D63" s="327">
        <v>501.54</v>
      </c>
      <c r="E63" s="327">
        <v>501.04</v>
      </c>
      <c r="F63" s="360">
        <v>-0.5</v>
      </c>
      <c r="G63" s="342"/>
    </row>
    <row r="64" spans="1:7">
      <c r="A64" s="339"/>
      <c r="B64" s="372" t="s">
        <v>271</v>
      </c>
      <c r="C64" s="368" t="s">
        <v>272</v>
      </c>
      <c r="D64" s="324">
        <v>424.13</v>
      </c>
      <c r="E64" s="324">
        <v>424.13</v>
      </c>
      <c r="F64" s="351">
        <v>0</v>
      </c>
      <c r="G64" s="342"/>
    </row>
    <row r="65" spans="1:7">
      <c r="A65" s="339"/>
      <c r="B65" s="367" t="s">
        <v>276</v>
      </c>
      <c r="C65" s="369" t="s">
        <v>274</v>
      </c>
      <c r="D65" s="324">
        <v>442.36</v>
      </c>
      <c r="E65" s="324">
        <v>446.92</v>
      </c>
      <c r="F65" s="351">
        <v>4.5599999999999996</v>
      </c>
      <c r="G65" s="342"/>
    </row>
    <row r="66" spans="1:7" ht="15" thickBot="1">
      <c r="B66" s="370"/>
      <c r="C66" s="371" t="s">
        <v>275</v>
      </c>
      <c r="D66" s="327">
        <v>456.47</v>
      </c>
      <c r="E66" s="327">
        <v>456.32</v>
      </c>
      <c r="F66" s="360">
        <v>-0.15</v>
      </c>
      <c r="G66" s="342"/>
    </row>
    <row r="67" spans="1:7">
      <c r="F67" s="167" t="s">
        <v>70</v>
      </c>
      <c r="G67" s="342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2024-12-05T10:01:52Z</dcterms:created>
  <dcterms:modified xsi:type="dcterms:W3CDTF">2024-12-05T10:06:05Z</dcterms:modified>
</cp:coreProperties>
</file>