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archivos\SGPADE\ssectorial\Q 2014\CONSUMO ALIMENTARIO\Archivos para web\Leche mes a mes web\fichas consumo\"/>
    </mc:Choice>
  </mc:AlternateContent>
  <xr:revisionPtr revIDLastSave="0" documentId="8_{75642AD0-6E64-47AD-A810-A9F40D7696F1}" xr6:coauthVersionLast="47" xr6:coauthVersionMax="47" xr10:uidLastSave="{00000000-0000-0000-0000-000000000000}"/>
  <workbookProtection workbookAlgorithmName="SHA-512" workbookHashValue="uKEBhhIcr6rF5CTlz/mjgR8NlFnsc55/nzqwV56t25sseAPUvnKv8KPL2m6q/DLUVj3rFAa9YhtZsBvshEnSMw==" workbookSaltValue="Yep9k0lKn3duJHqflXkuOQ==" workbookSpinCount="100000" lockStructure="1"/>
  <bookViews>
    <workbookView showSheetTabs="0" xWindow="22932" yWindow="-108" windowWidth="23256" windowHeight="12576" xr2:uid="{00000000-000D-0000-FFFF-FFFF00000000}"/>
  </bookViews>
  <sheets>
    <sheet name="Portada" sheetId="5" r:id="rId1"/>
    <sheet name="Menú principal" sheetId="7" r:id="rId2"/>
    <sheet name="principales variables" sheetId="1" r:id="rId3"/>
    <sheet name="Graficos" sheetId="2" r:id="rId4"/>
    <sheet name="Canales" sheetId="4" r:id="rId5"/>
    <sheet name="Perfiles" sheetId="9" r:id="rId6"/>
    <sheet name="Conclusiones" sheetId="8" r:id="rId7"/>
  </sheets>
  <externalReferences>
    <externalReference r:id="rId8"/>
  </externalReferences>
  <definedNames>
    <definedName name="_xlnm.Print_Area" localSheetId="4">Canales!$A$1:$I$44</definedName>
    <definedName name="_xlnm.Print_Area" localSheetId="6">Conclusiones!$A$1:$J$33</definedName>
    <definedName name="_xlnm.Print_Area" localSheetId="5">Perfiles!$A$1:$I$52</definedName>
    <definedName name="Categorias">[1]MAESTROS!$B$2:$B$21</definedName>
    <definedName name="Segmentos">[1]MAESTROS!$A$2:$A$34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B3" i="2"/>
  <c r="B3" i="4" l="1"/>
  <c r="B3" i="9" l="1"/>
  <c r="B3" i="8"/>
</calcChain>
</file>

<file path=xl/sharedStrings.xml><?xml version="1.0" encoding="utf-8"?>
<sst xmlns="http://schemas.openxmlformats.org/spreadsheetml/2006/main" count="55" uniqueCount="41">
  <si>
    <t>Consumo en el Hogar</t>
  </si>
  <si>
    <t>% Variación vs. Mismo periodo del año anterior</t>
  </si>
  <si>
    <t>Valor</t>
  </si>
  <si>
    <t>Volumen</t>
  </si>
  <si>
    <t>Principales variables</t>
  </si>
  <si>
    <t>Canales</t>
  </si>
  <si>
    <t>Principales Conclusiones de los canales de distribución</t>
  </si>
  <si>
    <t>VOLUMEN (Miles l)</t>
  </si>
  <si>
    <t>VALOR (Miles €)</t>
  </si>
  <si>
    <t>CONSUMO x CAPITA (l)</t>
  </si>
  <si>
    <t>GASTO x CAPITA (€)</t>
  </si>
  <si>
    <t>PARTE DE MERCADO VOLUMEN (%)</t>
  </si>
  <si>
    <t>PARTE DE MERCADO VALOR (%)</t>
  </si>
  <si>
    <t>Consumo en el hogar
LECHE</t>
  </si>
  <si>
    <t>Gráficos históricos</t>
  </si>
  <si>
    <t>Evolución Mensual Precio Medio</t>
  </si>
  <si>
    <t xml:space="preserve">Evolución Anual de Total Compras  </t>
  </si>
  <si>
    <t>Evolución Mensual de Total Gasto y Total Compras</t>
  </si>
  <si>
    <t>Perfiles</t>
  </si>
  <si>
    <t xml:space="preserve">Principales conclusiones </t>
  </si>
  <si>
    <t>PRECIO MEDIO (€/l)</t>
  </si>
  <si>
    <t>Principales conclusiones</t>
  </si>
  <si>
    <t>TOTAL LECHE LÍQUIDA</t>
  </si>
  <si>
    <t>Principales Variables - TAM OCTUBRE 22</t>
  </si>
  <si>
    <t>Importancia de los tipos - TAM OCTUBRE 22</t>
  </si>
  <si>
    <t>Consumo por persona (litros persona año) - TAM OCTUBRE 22</t>
  </si>
  <si>
    <t>Peso y % evolución en volumen de los canales de distribución - TAM OCTUBRE 22</t>
  </si>
  <si>
    <t>Precio medio (Euros/ litros) de los canales de distribución - TAM OCTUBRE 22</t>
  </si>
  <si>
    <t>% Población y Distribución del volumen por perfil sociodemográfico -TAM OCTUBRE 22</t>
  </si>
  <si>
    <t>% Población y Distribución del volumen por Comunidades -TAM OCTUBRE 22</t>
  </si>
  <si>
    <t>TOTAL LECHE LIQUIDA</t>
  </si>
  <si>
    <t>LECHE CORTA DURACION</t>
  </si>
  <si>
    <t>LECHE LARGA DURACION</t>
  </si>
  <si>
    <t>LECHE ENTERA</t>
  </si>
  <si>
    <t>LECHE DESNATADA</t>
  </si>
  <si>
    <t>LECHE SEMIDESNATAD</t>
  </si>
  <si>
    <t>TAM OCTUBRE 21</t>
  </si>
  <si>
    <t>TAM OCTUBRE 22</t>
  </si>
  <si>
    <t xml:space="preserve">· Se reduce el volumen de leche líquida un 5,8 % a cierre de año móvil octubre 2022, movimiento que se traslada a todas las plataformas de distribución, en especial a hipermercado y tienda descuento con caídas del 9,6 % y 18,3 % respectivamente. A su vez, el supermercado y autoservicio (tambien plataforma dinámica) es el canal que mejor aguanta con un retroceso del 1,0 %, y se mantiene como canal favorito para la compra de leche, con una cuota de mercado del 56,1 %. 
Se produce una fuerte contraccion del canal e-commerce (14,4 %), aunque es importante destacar que mantiene una parte minoritaria de los litros (3,4 %).
· El precio medio de leche líquida cierra el año móvil octubre 2022 a 0,79 €/litro, un precio un 14,5 % más alto que el período anterior, lo que supone pagar 0,10 €/litro más que hace un año. 
Este incremento del precio es transversal a todos los canales, destaca el precio medio de la tienda descuento, al ser el que más se incrementa en este periodo (16,0 %) pero continuar siendo el más accesible del mercado (0,77 €/litro). Por el contrario, la tienda tradicional mantiene el precio medio más alto y por ende menos competitivo del mercado (0,89 €/litro), pese a haber realizado un esfuerzo por ser el canal que menos lo ha incrementado (3,1 %). Por su parte, el supermercado cierra al mismo precio que el mercado (0,79 €/litro), y el hipermercado y el e-commerce a 0,80 €/litro, los tres canales con incrementos en el precio proporcionales al del mercado.	</t>
  </si>
  <si>
    <t>· El perfil intensivo en compra de leche líquida se corresponde con un hogar de clase socioeconómica media y alta y media alta, formado por 3 personas o más, con presencia de niños y cuyo responsable de las compras tiene más de 35 años. Así los hogares intensivos si tenemos en cuenta el ciclo de vida se corresponde con hogares monoparentales y con presencia de niños, independientemente de la edad de estos.
En cuanto a las regiones geográficas, se corresponde con comunidades autónomas como Castilla La Mancha, Extremadura, Galicia, Principado de Asturias, Comunidad Foral de Navarra, La Rioja o País Vasco, debido a que mantienen una proporción de volumen de compras superior a lo que cabría esperar en relación con el peso que representan en población, siendo Castilla y León la región más intensiva, realizando un consumo un 35,4 % superior a su peso en población. 
· El consumo per cápita de leche líquida cierra en 66,47 litros por persona y periodo de estudio. Los individuos retirados, así como adultos o jóvenes independientes, son quienes realizan la mayor ingesta per cápita a cierre de año móvil octubre 2022. Los individuos retirados mantienen una ingesta un 46,9 % superior al promedio nacional, dato que equivale a tener un consumo de 98,30 litros por persona y periodo de estudio. Es importante destacar, además, que este ciclo de vida resiste mejor la caída de la compra de leche líquida, siendo su variación negativa en un 0,9 %, cifra inferior al retroceso del segmento (5,8 %). En cuanto a las zonas geográficas, el consumo per cápita está por encima del promedio de España en las CCAA que son intensivas en consumo, pero destaca Castilla y León, con una ingesta de 93,26 litros de leche por persona, 26,80 litros por individuo más que el resto de la población.</t>
  </si>
  <si>
    <t xml:space="preserve">· Los hogares españoles reducen la compra de leche líquida (5,8 %), no obstante, el incremento de su precio medio (14,5 %), provoca un aumento de la facturación del 7,8 %, lo que implica facturar 177,2 millones de euros más.
Este producto representa el 11,3 % de la cesta de los hogares españoles, lo que supone el 3,2 % de su presupuesto para el abastecimiento doméstico. En líneas individuales, el consumo per cápita se contrae un 6,1 %, de manera que cada residente en España ha consumido este año móvil 66,47 litros de leche líquida, 4,30 litros menos que hace 12 meses. Por su parte, el gasto per cápita asciende un 7,5 %, siendo actualmente la cantidad media invertida por persona y periodo de estudio de 52,58 €.
· El perfil intensivo en compra de leche líquida se corresponde con un hogar de clase socioeconómica media y alta y media alta, formado por 3 personas o más, con presencia de niños y cuyo responsable de las compras tiene más de 35 años. Así los hogares intensivos si tenemos en cuenta el ciclo de vida se corresponde con hogares monoparentales y con presencia de niños, independientemente de la edad de estos.
En cuanto a las regiones geográficas, se corresponde con comunidades autónomas como Castilla La Mancha, Extremadura, Galicia, Principado de Asturias, Comunidad Foral de Navarra, La Rioja o País Vasco, debido a que mantienen una proporción de volumen de compras superior a lo que cabría esperar en relación con el peso que representan en la población, siendo Castilla y León la región más intensiva, realizando un consumo un 35,4 % superior a su peso en población. 
El consumo per cápita de leche líquida cierra en 66,47 litros por persona y periodo de estudio. Los individuos retirados, así como adultos o jóvenes independientes, son quienes realizan la mayor ingesta per cápita a cierre de año móvil octubre 2022. Los individuos retirados mantienen una ingesta un 46,9 % superior al promedio nacional, dato que equivale a tener un consumo de 98,30 litros por persona y periodo de estudio. Es importante destacar, además, que este ciclo de vida resiste mejor la caída de la compra de leche líquida, siendo su variación negativa en un 0,9 %, cifra inferior al retroceso del segmento (5,8 %). En cuanto a las zonas geográficas, el consumo per cápita está por encima del promedio de España en las CCAA que son intensivas en consumo, pero destaca Castilla y León, con una ingesta de 93,26 litros de leche por persona, 26,80 litros por individuo más que el resto de la población.
· El tipo de leche semidesnatada es responsable de la parte mayoritaria tanto de los litros de leche líquida (45,7 %), como del valor del sector (45,8 %). Sus compras se reducen a un ritmo superior al sector (7,6 %), por lo que el descenso en compra provoca que se convierta en la principal palanca de retroceso del sector. 
El precio medio de leche semidesnatada cierra en 0,79 €/litro, un precio un 14,5 % más alto que el periodo anterior. Así, aunque el consumo per cápita retroceda un 7,8 %, el gasto invertido por persona y periodo es un 5,6 % superior, siendo la ingesta de leche semidesnatada en el año móvil octubre 2022 de 30,36 litros/persona, lo equivalente a un gasto de 24,09 €/persona.
El perfil intensivo en la compra de leche semidesnatada es el que más se parece al perfil de la categoría. 
· El tipo de leche entera es el único por materia grasa que no pierde compras, mantiene su demanda estable con respecto al periodo anterior. Su precio medio crece un 14,7 %, lo que hace que la facturación cierre un 14,7 % superior.
Este tipo de leche representa el 29,2 % del volumen del sector, siendo su proporción en valor del 29,0 %, convirtiéndose en el segundo tipo de leche con mayor participación en los hogares tanto en volumen como en valor. El precio medio de leche entera cierra en 0,79 €/l, crece un 14,7 %, lo que hace que la facturación cierre un 14,7 % superior, crecimiento más pronunciado del sector.
Este tipo de leche tiene el mismo perfil de consumidor que el mercado, exceptuando a los hogares monoparentales, que no son intensivos en consumo de leche entera, mientras si lo son de la categoría. Cabe destacar a los hogares con niños menores de 6 años, por ser los más intensivos en el consumo de este tipo de leche, consumiendo un 106,0 % más de lo que cabría esperar por su peso poblacional. Si tenemos en cuenta el consumo per cápita de este ciclo de vida, esta tipología de hogar mantiene un consumo per cápita muy superior al promedio nacional, consumiendo 7,0 litros más por persona (26,42 litros/persona/años vs 19,40 litros/persona/año del mercado). 
· La leche desnatada mantiene la menor cuota de mercado de los tres tipos de leche por materia grasa (24,5 %) y, además, es el tipo de leche que más contraccion experimenta en su la demanda (9,1 %). No obstante, consigue crecer en valor (4,0 %) debido a que su precio medio crece un 14,4 %, cerrando al mismo precio que el sector, y que el resto de los tipos de leche por materia grasa (0,79 €/litro). 
El perfil de consumidor intensivo de este tipo de leche es el más diferencial de los tres, ya que se corresponde con hogares sin presencia de niños, en el que viven 2 o más personas, cuyo responsable de compra tiene más de 50 años, siendo generalmente población no activa. Así, por ciclo de vida, los hogares más intensivos son los formados por parejas con hijos mayores, seguidas de parejas adultas sin hijos, retirados y hogares monoparentales. Si tenemos en cuenta el consumo per cápita, son los adultos independientes quienes mantienen la proporción más alta, siendo la cantidad media ingerida de 31,10 litros por persona y año, lo que equivalente a consumir 14,82 litros más por persona y periodo de estudio.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</si>
</sst>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 _€_-;\-* #,##0.0\ _€_-;_-* &quot;-&quot;?\ _€_-;_-@_-"/>
    <numFmt numFmtId="166" formatCode="0.0%"/>
    <numFmt numFmtId="167" formatCode="0.0"/>
    <numFmt numFmtId="168" formatCode="0.0\ %"/>
  </numFmts>
  <fonts count="29">
    <font>
      <sz val="11"/>
      <color theme="1"/>
      <name val="Calibri"/>
      <family val="2"/>
      <scheme val="minor"/>
    </font>
    <font>
      <sz val="11"/>
      <color theme="1"/>
      <name val="Calibri"/>
      <family val="2"/>
      <scheme val="minor"/>
    </font>
    <font>
      <sz val="26"/>
      <color indexed="8"/>
      <name val="Calibri"/>
      <family val="2"/>
      <scheme val="minor"/>
    </font>
    <font>
      <b/>
      <sz val="18"/>
      <color theme="1"/>
      <name val="Calibri"/>
      <family val="2"/>
      <scheme val="minor"/>
    </font>
    <font>
      <sz val="9"/>
      <color rgb="FF006600"/>
      <name val="Verdana"/>
      <family val="2"/>
    </font>
    <font>
      <sz val="11"/>
      <color theme="1" tint="0.499984740745262"/>
      <name val="Calibri"/>
      <family val="2"/>
      <scheme val="minor"/>
    </font>
    <font>
      <b/>
      <sz val="11"/>
      <color rgb="FFED7D31"/>
      <name val="Calibri"/>
      <family val="2"/>
      <scheme val="minor"/>
    </font>
    <font>
      <b/>
      <sz val="11"/>
      <color rgb="FFFFC000"/>
      <name val="Calibri"/>
      <family val="2"/>
      <scheme val="minor"/>
    </font>
    <font>
      <sz val="11"/>
      <name val="Calibri"/>
      <family val="2"/>
      <scheme val="minor"/>
    </font>
    <font>
      <sz val="10"/>
      <name val="Verdana"/>
      <family val="2"/>
    </font>
    <font>
      <b/>
      <sz val="14"/>
      <color theme="1"/>
      <name val="Calibri"/>
      <family val="2"/>
      <scheme val="minor"/>
    </font>
    <font>
      <u/>
      <sz val="11"/>
      <color theme="10"/>
      <name val="Calibri"/>
      <family val="2"/>
      <scheme val="minor"/>
    </font>
    <font>
      <sz val="11"/>
      <color theme="1"/>
      <name val="Arial"/>
      <family val="2"/>
    </font>
    <font>
      <u/>
      <sz val="11"/>
      <color theme="10"/>
      <name val="Arial"/>
      <family val="2"/>
    </font>
    <font>
      <b/>
      <i/>
      <sz val="11"/>
      <color rgb="FF92AE29"/>
      <name val="Arial"/>
      <family val="2"/>
    </font>
    <font>
      <b/>
      <sz val="24"/>
      <color theme="1"/>
      <name val="Cambria"/>
      <family val="1"/>
    </font>
    <font>
      <sz val="24"/>
      <color theme="1"/>
      <name val="Cambria"/>
      <family val="1"/>
    </font>
    <font>
      <b/>
      <sz val="14"/>
      <color theme="1"/>
      <name val="Calibri"/>
      <family val="2"/>
    </font>
    <font>
      <sz val="16"/>
      <color theme="1"/>
      <name val="Calibri"/>
      <family val="2"/>
      <scheme val="minor"/>
    </font>
    <font>
      <sz val="16"/>
      <color theme="0" tint="-0.499984740745262"/>
      <name val="Calibri"/>
      <family val="2"/>
      <scheme val="minor"/>
    </font>
    <font>
      <b/>
      <sz val="18"/>
      <name val="Calibri"/>
      <family val="2"/>
      <scheme val="minor"/>
    </font>
    <font>
      <b/>
      <sz val="11"/>
      <color theme="1"/>
      <name val="Calibri"/>
      <family val="2"/>
      <scheme val="minor"/>
    </font>
    <font>
      <b/>
      <sz val="11"/>
      <color theme="9" tint="0.39997558519241921"/>
      <name val="Calibri"/>
      <family val="2"/>
      <scheme val="minor"/>
    </font>
    <font>
      <b/>
      <sz val="11"/>
      <color rgb="FF006600"/>
      <name val="Calibri"/>
      <family val="2"/>
      <scheme val="minor"/>
    </font>
    <font>
      <b/>
      <sz val="11"/>
      <color theme="9" tint="-0.249977111117893"/>
      <name val="Calibri"/>
      <family val="2"/>
      <scheme val="minor"/>
    </font>
    <font>
      <b/>
      <sz val="11"/>
      <name val="Calibri"/>
      <family val="2"/>
      <scheme val="minor"/>
    </font>
    <font>
      <b/>
      <sz val="9"/>
      <color rgb="FF006600"/>
      <name val="Verdana"/>
      <family val="2"/>
    </font>
    <font>
      <sz val="11"/>
      <name val="Calibri"/>
      <family val="2"/>
    </font>
    <font>
      <sz val="11"/>
      <name val="Calibri"/>
      <family val="1"/>
      <charset val="2"/>
    </font>
  </fonts>
  <fills count="3">
    <fill>
      <patternFill patternType="none"/>
    </fill>
    <fill>
      <patternFill patternType="gray125"/>
    </fill>
    <fill>
      <gradientFill degree="90">
        <stop position="0">
          <color theme="0"/>
        </stop>
        <stop position="0.5">
          <color theme="2" tint="-9.8025452436902985E-2"/>
        </stop>
        <stop position="1">
          <color theme="0"/>
        </stop>
      </gradientFill>
    </fill>
  </fills>
  <borders count="30">
    <border>
      <left/>
      <right/>
      <top/>
      <bottom/>
      <diagonal/>
    </border>
    <border>
      <left style="thick">
        <color theme="6" tint="-0.24994659260841701"/>
      </left>
      <right/>
      <top style="thick">
        <color theme="6" tint="-0.24994659260841701"/>
      </top>
      <bottom style="thick">
        <color theme="6" tint="-0.24994659260841701"/>
      </bottom>
      <diagonal/>
    </border>
    <border>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right/>
      <top/>
      <bottom style="double">
        <color theme="0" tint="-0.499984740745262"/>
      </bottom>
      <diagonal/>
    </border>
    <border>
      <left/>
      <right/>
      <top style="hair">
        <color theme="0" tint="-0.499984740745262"/>
      </top>
      <bottom style="hair">
        <color theme="0"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double">
        <color theme="6" tint="-0.499984740745262"/>
      </left>
      <right/>
      <top style="double">
        <color theme="6" tint="-0.499984740745262"/>
      </top>
      <bottom style="double">
        <color theme="6" tint="-0.499984740745262"/>
      </bottom>
      <diagonal/>
    </border>
    <border>
      <left/>
      <right/>
      <top style="double">
        <color theme="6" tint="-0.499984740745262"/>
      </top>
      <bottom style="double">
        <color theme="6" tint="-0.499984740745262"/>
      </bottom>
      <diagonal/>
    </border>
    <border>
      <left/>
      <right style="double">
        <color theme="6" tint="-0.499984740745262"/>
      </right>
      <top style="double">
        <color theme="6" tint="-0.499984740745262"/>
      </top>
      <bottom style="double">
        <color theme="6"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0"/>
    <xf numFmtId="0" fontId="13" fillId="0" borderId="0" applyNumberFormat="0" applyFill="0" applyBorder="0" applyAlignment="0" applyProtection="0"/>
    <xf numFmtId="164" fontId="1" fillId="0" borderId="0" applyFont="0" applyFill="0" applyBorder="0" applyAlignment="0" applyProtection="0"/>
  </cellStyleXfs>
  <cellXfs count="75">
    <xf numFmtId="0" fontId="0" fillId="0" borderId="0" xfId="0"/>
    <xf numFmtId="0" fontId="0" fillId="0" borderId="0" xfId="0" applyFont="1"/>
    <xf numFmtId="165" fontId="0" fillId="0" borderId="0" xfId="0" applyNumberFormat="1" applyFont="1"/>
    <xf numFmtId="0" fontId="2" fillId="0" borderId="0" xfId="0" applyFont="1" applyAlignment="1">
      <alignment vertical="center" wrapText="1"/>
    </xf>
    <xf numFmtId="0" fontId="0" fillId="0" borderId="11" xfId="0" applyFont="1" applyBorder="1"/>
    <xf numFmtId="0" fontId="5" fillId="0" borderId="0" xfId="0" applyFont="1"/>
    <xf numFmtId="164" fontId="0" fillId="0" borderId="0" xfId="1" applyFont="1"/>
    <xf numFmtId="0" fontId="8" fillId="0" borderId="0" xfId="0" applyFont="1"/>
    <xf numFmtId="164" fontId="9" fillId="0" borderId="4" xfId="1" applyFont="1" applyBorder="1" applyAlignment="1">
      <alignment horizontal="center" vertical="center" wrapText="1" readingOrder="1"/>
    </xf>
    <xf numFmtId="0" fontId="8" fillId="0" borderId="10" xfId="0" applyFont="1" applyBorder="1" applyAlignment="1">
      <alignment horizontal="center" vertical="center" wrapText="1"/>
    </xf>
    <xf numFmtId="0" fontId="8" fillId="0" borderId="0" xfId="0" applyFont="1" applyAlignment="1">
      <alignment vertical="center"/>
    </xf>
    <xf numFmtId="164" fontId="9" fillId="0" borderId="6" xfId="1" applyFont="1" applyBorder="1" applyAlignment="1">
      <alignment horizontal="center" vertical="center" wrapText="1" readingOrder="1"/>
    </xf>
    <xf numFmtId="164" fontId="9" fillId="0" borderId="8" xfId="1" applyFont="1" applyBorder="1" applyAlignment="1">
      <alignment horizontal="center" vertical="center" wrapText="1" readingOrder="1"/>
    </xf>
    <xf numFmtId="0" fontId="8" fillId="0" borderId="0" xfId="0" applyFont="1" applyAlignment="1">
      <alignment horizontal="center" vertical="center"/>
    </xf>
    <xf numFmtId="2" fontId="0" fillId="0" borderId="16" xfId="1" applyNumberFormat="1" applyFont="1" applyBorder="1" applyAlignment="1">
      <alignment horizontal="center" vertical="center"/>
    </xf>
    <xf numFmtId="2" fontId="0" fillId="0" borderId="18" xfId="1" applyNumberFormat="1" applyFont="1" applyBorder="1" applyAlignment="1">
      <alignment horizontal="center" vertical="center"/>
    </xf>
    <xf numFmtId="2" fontId="0" fillId="0" borderId="15" xfId="1" applyNumberFormat="1" applyFont="1" applyBorder="1" applyAlignment="1">
      <alignment horizontal="center" vertical="center"/>
    </xf>
    <xf numFmtId="2" fontId="0" fillId="0" borderId="17" xfId="1" applyNumberFormat="1" applyFont="1" applyBorder="1" applyAlignment="1">
      <alignment horizontal="center" vertical="center"/>
    </xf>
    <xf numFmtId="0" fontId="0" fillId="0" borderId="0" xfId="0" applyFont="1" applyBorder="1"/>
    <xf numFmtId="0" fontId="10" fillId="0" borderId="11" xfId="0" applyFont="1" applyBorder="1"/>
    <xf numFmtId="167" fontId="0" fillId="0" borderId="0" xfId="0" applyNumberFormat="1" applyAlignment="1">
      <alignment horizontal="center" vertical="center"/>
    </xf>
    <xf numFmtId="0" fontId="12" fillId="0" borderId="0" xfId="4"/>
    <xf numFmtId="0" fontId="14" fillId="0" borderId="0" xfId="5" applyFont="1" applyAlignment="1"/>
    <xf numFmtId="0" fontId="15" fillId="0" borderId="0" xfId="4" applyFont="1" applyBorder="1" applyAlignment="1">
      <alignment vertical="center" wrapText="1"/>
    </xf>
    <xf numFmtId="0" fontId="16" fillId="0" borderId="0" xfId="4" applyFont="1"/>
    <xf numFmtId="0" fontId="18" fillId="0" borderId="0" xfId="4" applyFont="1"/>
    <xf numFmtId="0" fontId="19" fillId="0" borderId="0" xfId="4" applyFont="1" applyAlignment="1">
      <alignment vertical="center"/>
    </xf>
    <xf numFmtId="0" fontId="20" fillId="2" borderId="19" xfId="4" applyFont="1" applyFill="1" applyBorder="1" applyAlignment="1">
      <alignment horizontal="left" vertical="center"/>
    </xf>
    <xf numFmtId="0" fontId="20" fillId="2" borderId="21" xfId="5" applyFont="1" applyFill="1" applyBorder="1" applyAlignment="1">
      <alignment horizontal="left" vertical="center"/>
    </xf>
    <xf numFmtId="0" fontId="18" fillId="0" borderId="0" xfId="4" applyFont="1" applyAlignment="1">
      <alignment vertical="center"/>
    </xf>
    <xf numFmtId="0" fontId="20" fillId="2" borderId="20" xfId="3" applyFont="1" applyFill="1" applyBorder="1" applyAlignment="1">
      <alignment horizontal="left" vertical="center"/>
    </xf>
    <xf numFmtId="164" fontId="21" fillId="0" borderId="0" xfId="1" applyFont="1" applyBorder="1" applyAlignment="1">
      <alignment vertical="center"/>
    </xf>
    <xf numFmtId="2" fontId="21" fillId="0" borderId="15" xfId="1" applyNumberFormat="1" applyFont="1" applyBorder="1" applyAlignment="1">
      <alignment horizontal="center" vertical="center"/>
    </xf>
    <xf numFmtId="2" fontId="21"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14" xfId="1" applyNumberFormat="1" applyFont="1" applyBorder="1" applyAlignment="1">
      <alignment horizontal="center" vertical="center"/>
    </xf>
    <xf numFmtId="0" fontId="7" fillId="0" borderId="0" xfId="0" applyFont="1" applyBorder="1" applyAlignment="1">
      <alignment vertical="center"/>
    </xf>
    <xf numFmtId="166" fontId="4" fillId="0" borderId="0" xfId="2" applyNumberFormat="1" applyFont="1" applyFill="1" applyBorder="1" applyAlignment="1">
      <alignment horizontal="center" vertical="center"/>
    </xf>
    <xf numFmtId="166" fontId="4" fillId="0" borderId="0" xfId="2" applyNumberFormat="1" applyFont="1" applyBorder="1" applyAlignment="1">
      <alignment horizontal="center" vertical="center"/>
    </xf>
    <xf numFmtId="0" fontId="20" fillId="2" borderId="21" xfId="3" applyFont="1" applyFill="1" applyBorder="1" applyAlignment="1">
      <alignment horizontal="left" vertical="center"/>
    </xf>
    <xf numFmtId="164" fontId="0" fillId="0" borderId="0" xfId="1" applyFont="1" applyBorder="1" applyAlignment="1">
      <alignment horizontal="left" vertical="center" indent="2"/>
    </xf>
    <xf numFmtId="0" fontId="25" fillId="0" borderId="12" xfId="0" applyFont="1" applyBorder="1" applyAlignment="1">
      <alignment vertical="center" wrapText="1"/>
    </xf>
    <xf numFmtId="0" fontId="6" fillId="0" borderId="12" xfId="0" applyFont="1" applyBorder="1" applyAlignment="1">
      <alignment horizontal="left" vertical="center" wrapText="1" indent="3"/>
    </xf>
    <xf numFmtId="0" fontId="7" fillId="0" borderId="12" xfId="0" applyFont="1" applyBorder="1" applyAlignment="1">
      <alignment horizontal="left" vertical="center" wrapText="1" indent="3"/>
    </xf>
    <xf numFmtId="0" fontId="24" fillId="0" borderId="12" xfId="0" applyFont="1" applyBorder="1" applyAlignment="1">
      <alignment horizontal="left" vertical="center" indent="3"/>
    </xf>
    <xf numFmtId="0" fontId="22" fillId="0" borderId="12" xfId="0" applyFont="1" applyBorder="1" applyAlignment="1">
      <alignment horizontal="left" vertical="center" indent="3"/>
    </xf>
    <xf numFmtId="0" fontId="23" fillId="0" borderId="12" xfId="0" applyFont="1" applyBorder="1" applyAlignment="1">
      <alignment horizontal="left" vertical="center" indent="3"/>
    </xf>
    <xf numFmtId="168" fontId="26" fillId="0" borderId="12" xfId="2" applyNumberFormat="1" applyFont="1" applyFill="1" applyBorder="1" applyAlignment="1">
      <alignment horizontal="center" vertical="center"/>
    </xf>
    <xf numFmtId="168" fontId="4" fillId="0" borderId="12" xfId="2" applyNumberFormat="1" applyFont="1" applyFill="1" applyBorder="1" applyAlignment="1">
      <alignment horizontal="center" vertical="center"/>
    </xf>
    <xf numFmtId="168" fontId="4" fillId="0" borderId="12" xfId="2" applyNumberFormat="1" applyFont="1" applyBorder="1" applyAlignment="1">
      <alignment horizontal="center" vertical="center"/>
    </xf>
    <xf numFmtId="2" fontId="9" fillId="0" borderId="7" xfId="0" applyNumberFormat="1" applyFont="1" applyBorder="1" applyAlignment="1">
      <alignment horizontal="center" vertical="center" wrapText="1" readingOrder="1"/>
    </xf>
    <xf numFmtId="164" fontId="9" fillId="0" borderId="4" xfId="1" applyFont="1" applyBorder="1" applyAlignment="1" applyProtection="1">
      <alignment horizontal="center" vertical="center" wrapText="1" readingOrder="1"/>
      <protection hidden="1"/>
    </xf>
    <xf numFmtId="0" fontId="0" fillId="0" borderId="13" xfId="0" applyFon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168" fontId="9" fillId="0" borderId="5" xfId="0" applyNumberFormat="1" applyFont="1" applyBorder="1" applyAlignment="1">
      <alignment horizontal="center" vertical="center" wrapText="1" readingOrder="1"/>
    </xf>
    <xf numFmtId="168" fontId="9" fillId="0" borderId="7" xfId="0" applyNumberFormat="1" applyFont="1" applyBorder="1" applyAlignment="1">
      <alignment horizontal="center" vertical="center" wrapText="1" readingOrder="1"/>
    </xf>
    <xf numFmtId="168" fontId="9" fillId="0" borderId="9" xfId="0" applyNumberFormat="1" applyFont="1" applyBorder="1" applyAlignment="1">
      <alignment horizontal="center" vertical="center" wrapText="1" readingOrder="1"/>
    </xf>
    <xf numFmtId="0" fontId="15" fillId="0" borderId="0" xfId="4" applyFont="1" applyBorder="1" applyAlignment="1">
      <alignment horizontal="center" vertical="center" wrapText="1"/>
    </xf>
    <xf numFmtId="0" fontId="17" fillId="0" borderId="0" xfId="4" applyFont="1" applyAlignment="1">
      <alignment horizontal="center" vertical="center"/>
    </xf>
    <xf numFmtId="0" fontId="0" fillId="0" borderId="0" xfId="0" applyFont="1" applyAlignment="1">
      <alignment horizont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8" fillId="0" borderId="22" xfId="0" applyFont="1" applyBorder="1" applyAlignment="1">
      <alignment horizontal="left" vertical="center" wrapText="1"/>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0"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22" xfId="0" applyFont="1" applyBorder="1" applyAlignment="1">
      <alignment horizontal="left" vertical="center" wrapText="1"/>
    </xf>
    <xf numFmtId="0" fontId="27" fillId="0" borderId="22" xfId="0" applyFont="1" applyBorder="1" applyAlignment="1">
      <alignment horizontal="left" vertical="center" wrapText="1"/>
    </xf>
  </cellXfs>
  <cellStyles count="7">
    <cellStyle name="Hipervínculo" xfId="3" builtinId="8"/>
    <cellStyle name="Hipervínculo 2" xfId="5" xr:uid="{00000000-0005-0000-0000-000001000000}"/>
    <cellStyle name="Millares" xfId="1" builtinId="3"/>
    <cellStyle name="Millares 2" xfId="6" xr:uid="{8DB642FF-1F5B-4BE6-9CE2-0B16310DAF61}"/>
    <cellStyle name="Normal" xfId="0" builtinId="0"/>
    <cellStyle name="Normal 2" xfId="4" xr:uid="{00000000-0005-0000-0000-000004000000}"/>
    <cellStyle name="Porcentaje" xfId="2" builtinId="5"/>
  </cellStyles>
  <dxfs count="18">
    <dxf>
      <font>
        <color theme="4" tint="-0.24994659260841701"/>
      </font>
    </dxf>
    <dxf>
      <font>
        <color rgb="FFFF0000"/>
      </font>
    </dxf>
    <dxf>
      <font>
        <color theme="9" tint="-0.24994659260841701"/>
      </font>
    </dxf>
    <dxf>
      <font>
        <color theme="4" tint="-0.24994659260841701"/>
      </font>
    </dxf>
    <dxf>
      <font>
        <color rgb="FFFF0000"/>
      </font>
    </dxf>
    <dxf>
      <font>
        <color theme="9" tint="-0.24994659260841701"/>
      </font>
    </dxf>
    <dxf>
      <font>
        <color theme="4" tint="-0.24994659260841701"/>
      </font>
    </dxf>
    <dxf>
      <font>
        <color rgb="FFFF0000"/>
      </font>
    </dxf>
    <dxf>
      <font>
        <color theme="9" tint="-0.24994659260841701"/>
      </font>
    </dxf>
    <dxf>
      <font>
        <color theme="4" tint="-0.24994659260841701"/>
      </font>
    </dxf>
    <dxf>
      <font>
        <color rgb="FFFF0000"/>
      </font>
    </dxf>
    <dxf>
      <font>
        <color theme="9" tint="-0.24994659260841701"/>
      </font>
    </dxf>
    <dxf>
      <font>
        <color rgb="FF006600"/>
      </font>
    </dxf>
    <dxf>
      <font>
        <color rgb="FFC00000"/>
      </font>
    </dxf>
    <dxf>
      <font>
        <color rgb="FF0070C0"/>
      </font>
    </dxf>
    <dxf>
      <font>
        <color theme="4" tint="-0.24994659260841701"/>
      </font>
    </dxf>
    <dxf>
      <font>
        <color rgb="FFFF0000"/>
      </font>
    </dxf>
    <dxf>
      <font>
        <color theme="9" tint="-0.24994659260841701"/>
      </font>
    </dxf>
  </dxfs>
  <tableStyles count="0" defaultTableStyle="TableStyleMedium2" defaultPivotStyle="PivotStyleLight16"/>
  <colors>
    <mruColors>
      <color rgb="FF006600"/>
      <color rgb="FFED7D31"/>
      <color rgb="FF009999"/>
      <color rgb="FF997300"/>
      <color rgb="FF9E480E"/>
      <color rgb="FF70AD47"/>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Volumen l</a:t>
            </a:r>
          </a:p>
        </c:rich>
      </c:tx>
      <c:layout>
        <c:manualLayout>
          <c:xMode val="edge"/>
          <c:yMode val="edge"/>
          <c:x val="0.40169852302663051"/>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EEC9-4FD5-A23F-431454AA79E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EEC9-4FD5-A23F-431454AA79E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LECHE CORTA DURACION</c:v>
              </c:pt>
              <c:pt idx="1">
                <c:v>LECHE LARGA DURACION</c:v>
              </c:pt>
            </c:strLit>
          </c:cat>
          <c:val>
            <c:numLit>
              <c:formatCode>_-* #,##0.0\ _€_-;\-* #,##0.0\ _€_-;_-* "-"??\ _€_-;_-@_-</c:formatCode>
              <c:ptCount val="2"/>
              <c:pt idx="0">
                <c:v>3.5354093892655736</c:v>
              </c:pt>
              <c:pt idx="1">
                <c:v>96.464590610734433</c:v>
              </c:pt>
            </c:numLit>
          </c:val>
          <c:extLst>
            <c:ext xmlns:c16="http://schemas.microsoft.com/office/drawing/2014/chart" uri="{C3380CC4-5D6E-409C-BE32-E72D297353CC}">
              <c16:uniqueId val="{0000000A-EEC9-4FD5-A23F-431454AA79E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Valor</a:t>
            </a:r>
            <a:r>
              <a:rPr lang="es-ES" baseline="0"/>
              <a:t> €</a:t>
            </a:r>
            <a:endParaRPr lang="es-ES"/>
          </a:p>
        </c:rich>
      </c:tx>
      <c:layout>
        <c:manualLayout>
          <c:xMode val="edge"/>
          <c:yMode val="edge"/>
          <c:x val="0.40169852302663051"/>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4494-4505-B6A6-26B4EB5ABF0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494-4505-B6A6-26B4EB5ABF0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LECHE CORTA DURACION</c:v>
              </c:pt>
              <c:pt idx="1">
                <c:v>LECHE LARGA DURACION</c:v>
              </c:pt>
            </c:strLit>
          </c:cat>
          <c:val>
            <c:numLit>
              <c:formatCode>_-* #,##0.0\ _€_-;\-* #,##0.0\ _€_-;_-* "-"??\ _€_-;_-@_-</c:formatCode>
              <c:ptCount val="2"/>
              <c:pt idx="0">
                <c:v>4.044122042016526</c:v>
              </c:pt>
              <c:pt idx="1">
                <c:v>95.955877957983489</c:v>
              </c:pt>
            </c:numLit>
          </c:val>
          <c:extLst>
            <c:ext xmlns:c16="http://schemas.microsoft.com/office/drawing/2014/chart" uri="{C3380CC4-5D6E-409C-BE32-E72D297353CC}">
              <c16:uniqueId val="{00000010-4494-4505-B6A6-26B4EB5ABF0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Volumen l</a:t>
            </a:r>
          </a:p>
        </c:rich>
      </c:tx>
      <c:layout>
        <c:manualLayout>
          <c:xMode val="edge"/>
          <c:yMode val="edge"/>
          <c:x val="0.40169858418465632"/>
          <c:y val="7.57419681231614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E922-403E-A28D-CB0847A83AAA}"/>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E922-403E-A28D-CB0847A83AAA}"/>
              </c:ext>
            </c:extLst>
          </c:dPt>
          <c:dPt>
            <c:idx val="2"/>
            <c:bubble3D val="0"/>
            <c:spPr>
              <a:solidFill>
                <a:srgbClr val="006600"/>
              </a:solidFill>
              <a:ln w="19050">
                <a:solidFill>
                  <a:schemeClr val="lt1"/>
                </a:solidFill>
              </a:ln>
              <a:effectLst/>
            </c:spPr>
            <c:extLst>
              <c:ext xmlns:c16="http://schemas.microsoft.com/office/drawing/2014/chart" uri="{C3380CC4-5D6E-409C-BE32-E72D297353CC}">
                <c16:uniqueId val="{00000005-E922-403E-A28D-CB0847A83AA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LECHE ENTERA</c:v>
              </c:pt>
              <c:pt idx="1">
                <c:v>LECHE DESNATADA</c:v>
              </c:pt>
              <c:pt idx="2">
                <c:v>LECHE SEMIDESNATAD</c:v>
              </c:pt>
            </c:strLit>
          </c:cat>
          <c:val>
            <c:numLit>
              <c:formatCode>_-* #,##0.0\ _€_-;\-* #,##0.0\ _€_-;_-* "-"??\ _€_-;_-@_-</c:formatCode>
              <c:ptCount val="3"/>
              <c:pt idx="0">
                <c:v>29.370345567240236</c:v>
              </c:pt>
              <c:pt idx="1">
                <c:v>24.652848409836785</c:v>
              </c:pt>
              <c:pt idx="2">
                <c:v>45.976806022922986</c:v>
              </c:pt>
            </c:numLit>
          </c:val>
          <c:extLst>
            <c:ext xmlns:c16="http://schemas.microsoft.com/office/drawing/2014/chart" uri="{C3380CC4-5D6E-409C-BE32-E72D297353CC}">
              <c16:uniqueId val="{00000004-E922-403E-A28D-CB0847A83AA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Valor</a:t>
            </a:r>
            <a:r>
              <a:rPr lang="es-ES" baseline="0"/>
              <a:t> €</a:t>
            </a:r>
            <a:endParaRPr lang="es-ES"/>
          </a:p>
        </c:rich>
      </c:tx>
      <c:layout>
        <c:manualLayout>
          <c:xMode val="edge"/>
          <c:yMode val="edge"/>
          <c:x val="0.40169843682162848"/>
          <c:y val="8.81649500231850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C2D8-45CC-883E-1EA3F5AFBA1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C2D8-45CC-883E-1EA3F5AFBA16}"/>
              </c:ext>
            </c:extLst>
          </c:dPt>
          <c:dPt>
            <c:idx val="2"/>
            <c:bubble3D val="0"/>
            <c:spPr>
              <a:solidFill>
                <a:srgbClr val="006600"/>
              </a:solidFill>
              <a:ln w="19050">
                <a:solidFill>
                  <a:schemeClr val="lt1"/>
                </a:solidFill>
              </a:ln>
              <a:effectLst/>
            </c:spPr>
            <c:extLst>
              <c:ext xmlns:c16="http://schemas.microsoft.com/office/drawing/2014/chart" uri="{C3380CC4-5D6E-409C-BE32-E72D297353CC}">
                <c16:uniqueId val="{0000000A-C2D8-45CC-883E-1EA3F5AFBA1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LECHE ENTERA</c:v>
              </c:pt>
              <c:pt idx="1">
                <c:v>LECHE DESNATADA</c:v>
              </c:pt>
              <c:pt idx="2">
                <c:v>LECHE SEMIDESNATAD</c:v>
              </c:pt>
            </c:strLit>
          </c:cat>
          <c:val>
            <c:numLit>
              <c:formatCode>_-* #,##0.0\ _€_-;\-* #,##0.0\ _€_-;_-* "-"??\ _€_-;_-@_-</c:formatCode>
              <c:ptCount val="3"/>
              <c:pt idx="0">
                <c:v>29.18927622758676</c:v>
              </c:pt>
              <c:pt idx="1">
                <c:v>24.694747644484117</c:v>
              </c:pt>
              <c:pt idx="2">
                <c:v>46.11597612792913</c:v>
              </c:pt>
            </c:numLit>
          </c:val>
          <c:extLst>
            <c:ext xmlns:c16="http://schemas.microsoft.com/office/drawing/2014/chart" uri="{C3380CC4-5D6E-409C-BE32-E72D297353CC}">
              <c16:uniqueId val="{00000004-C2D8-45CC-883E-1EA3F5AFBA1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0020200884645964"/>
          <c:h val="0.61322767561403058"/>
        </c:manualLayout>
      </c:layout>
      <c:lineChart>
        <c:grouping val="standard"/>
        <c:varyColors val="0"/>
        <c:ser>
          <c:idx val="0"/>
          <c:order val="0"/>
          <c:tx>
            <c:v>VOLUMEN (Miles kg ó litros)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25"/>
              <c:pt idx="0">
                <c:v>OCTUBRE 20</c:v>
              </c:pt>
              <c:pt idx="1">
                <c:v>NOVIEMBRE 20</c:v>
              </c:pt>
              <c:pt idx="2">
                <c:v>DICIEMBRE 20</c:v>
              </c:pt>
              <c:pt idx="3">
                <c:v>ENERO 21</c:v>
              </c:pt>
              <c:pt idx="4">
                <c:v>FEBRERO 21</c:v>
              </c:pt>
              <c:pt idx="5">
                <c:v>MARZO 21</c:v>
              </c:pt>
              <c:pt idx="6">
                <c:v>ABRIL 21</c:v>
              </c:pt>
              <c:pt idx="7">
                <c:v>MAYO 21</c:v>
              </c:pt>
              <c:pt idx="8">
                <c:v>JUNIO 21</c:v>
              </c:pt>
              <c:pt idx="9">
                <c:v>JULIO 21</c:v>
              </c:pt>
              <c:pt idx="10">
                <c:v>AGOSTO 21</c:v>
              </c:pt>
              <c:pt idx="11">
                <c:v>SEPTIEMBRE 21</c:v>
              </c:pt>
              <c:pt idx="12">
                <c:v>OCTUBRE 21</c:v>
              </c:pt>
              <c:pt idx="13">
                <c:v>NOVIEMBRE 21</c:v>
              </c:pt>
              <c:pt idx="14">
                <c:v>DICIEMBRE 21</c:v>
              </c:pt>
              <c:pt idx="15">
                <c:v>ENERO 22</c:v>
              </c:pt>
              <c:pt idx="16">
                <c:v>FEBRERO 22</c:v>
              </c:pt>
              <c:pt idx="17">
                <c:v>MARZO 22</c:v>
              </c:pt>
              <c:pt idx="18">
                <c:v>ABRIL 22</c:v>
              </c:pt>
              <c:pt idx="19">
                <c:v>MAYO 22</c:v>
              </c:pt>
              <c:pt idx="20">
                <c:v>JUNIO 22</c:v>
              </c:pt>
              <c:pt idx="21">
                <c:v>JULIO 22</c:v>
              </c:pt>
              <c:pt idx="22">
                <c:v>AGOSTO 22</c:v>
              </c:pt>
              <c:pt idx="23">
                <c:v>SEPTIEMBRE 22</c:v>
              </c:pt>
              <c:pt idx="24">
                <c:v>OCTUBRE 22</c:v>
              </c:pt>
            </c:strLit>
          </c:cat>
          <c:val>
            <c:numLit>
              <c:formatCode>#,#00.00</c:formatCode>
              <c:ptCount val="25"/>
              <c:pt idx="0">
                <c:v>296045.15230000002</c:v>
              </c:pt>
              <c:pt idx="1">
                <c:v>282551.27799999999</c:v>
              </c:pt>
              <c:pt idx="2">
                <c:v>295514.28010000003</c:v>
              </c:pt>
              <c:pt idx="3">
                <c:v>312878.554</c:v>
              </c:pt>
              <c:pt idx="4">
                <c:v>276272.66600000003</c:v>
              </c:pt>
              <c:pt idx="5">
                <c:v>291157.52760000003</c:v>
              </c:pt>
              <c:pt idx="6">
                <c:v>289316.09499999997</c:v>
              </c:pt>
              <c:pt idx="7">
                <c:v>266688.54300000001</c:v>
              </c:pt>
              <c:pt idx="8">
                <c:v>251862.397</c:v>
              </c:pt>
              <c:pt idx="9">
                <c:v>251229.24900000001</c:v>
              </c:pt>
              <c:pt idx="10">
                <c:v>230241.111</c:v>
              </c:pt>
              <c:pt idx="11">
                <c:v>255088.986</c:v>
              </c:pt>
              <c:pt idx="12">
                <c:v>272318.989</c:v>
              </c:pt>
              <c:pt idx="13">
                <c:v>276127.42099999997</c:v>
              </c:pt>
              <c:pt idx="14">
                <c:v>287225.72200000001</c:v>
              </c:pt>
              <c:pt idx="15">
                <c:v>278160.61499999999</c:v>
              </c:pt>
              <c:pt idx="16">
                <c:v>246868.35399999999</c:v>
              </c:pt>
              <c:pt idx="17">
                <c:v>319959.71600000001</c:v>
              </c:pt>
              <c:pt idx="18">
                <c:v>230807.30100000001</c:v>
              </c:pt>
              <c:pt idx="19">
                <c:v>240406.09700000001</c:v>
              </c:pt>
              <c:pt idx="20">
                <c:v>233829.32399999999</c:v>
              </c:pt>
              <c:pt idx="21">
                <c:v>227340.43100000001</c:v>
              </c:pt>
              <c:pt idx="22">
                <c:v>238219.90900000001</c:v>
              </c:pt>
              <c:pt idx="23">
                <c:v>244466.1642</c:v>
              </c:pt>
              <c:pt idx="24">
                <c:v>260935.628</c:v>
              </c:pt>
            </c:numLit>
          </c:val>
          <c:smooth val="1"/>
          <c:extLst>
            <c:ext xmlns:c16="http://schemas.microsoft.com/office/drawing/2014/chart" uri="{C3380CC4-5D6E-409C-BE32-E72D297353CC}">
              <c16:uniqueId val="{00000000-92E0-4C7F-B21B-078F26909594}"/>
            </c:ext>
          </c:extLst>
        </c:ser>
        <c:dLbls>
          <c:showLegendKey val="0"/>
          <c:showVal val="0"/>
          <c:showCatName val="0"/>
          <c:showSerName val="0"/>
          <c:showPercent val="0"/>
          <c:showBubbleSize val="0"/>
        </c:dLbls>
        <c:marker val="1"/>
        <c:smooth val="0"/>
        <c:axId val="218306816"/>
        <c:axId val="218359680"/>
      </c:lineChart>
      <c:lineChart>
        <c:grouping val="standard"/>
        <c:varyColors val="0"/>
        <c:ser>
          <c:idx val="1"/>
          <c:order val="1"/>
          <c:tx>
            <c:v>VALOR (Miles Euros)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25"/>
              <c:pt idx="0">
                <c:v>OCTUBRE 20</c:v>
              </c:pt>
              <c:pt idx="1">
                <c:v>NOVIEMBRE 20</c:v>
              </c:pt>
              <c:pt idx="2">
                <c:v>DICIEMBRE 20</c:v>
              </c:pt>
              <c:pt idx="3">
                <c:v>ENERO 21</c:v>
              </c:pt>
              <c:pt idx="4">
                <c:v>FEBRERO 21</c:v>
              </c:pt>
              <c:pt idx="5">
                <c:v>MARZO 21</c:v>
              </c:pt>
              <c:pt idx="6">
                <c:v>ABRIL 21</c:v>
              </c:pt>
              <c:pt idx="7">
                <c:v>MAYO 21</c:v>
              </c:pt>
              <c:pt idx="8">
                <c:v>JUNIO 21</c:v>
              </c:pt>
              <c:pt idx="9">
                <c:v>JULIO 21</c:v>
              </c:pt>
              <c:pt idx="10">
                <c:v>AGOSTO 21</c:v>
              </c:pt>
              <c:pt idx="11">
                <c:v>SEPTIEMBRE 21</c:v>
              </c:pt>
              <c:pt idx="12">
                <c:v>OCTUBRE 21</c:v>
              </c:pt>
              <c:pt idx="13">
                <c:v>NOVIEMBRE 21</c:v>
              </c:pt>
              <c:pt idx="14">
                <c:v>DICIEMBRE 21</c:v>
              </c:pt>
              <c:pt idx="15">
                <c:v>ENERO 22</c:v>
              </c:pt>
              <c:pt idx="16">
                <c:v>FEBRERO 22</c:v>
              </c:pt>
              <c:pt idx="17">
                <c:v>MARZO 22</c:v>
              </c:pt>
              <c:pt idx="18">
                <c:v>ABRIL 22</c:v>
              </c:pt>
              <c:pt idx="19">
                <c:v>MAYO 22</c:v>
              </c:pt>
              <c:pt idx="20">
                <c:v>JUNIO 22</c:v>
              </c:pt>
              <c:pt idx="21">
                <c:v>JULIO 22</c:v>
              </c:pt>
              <c:pt idx="22">
                <c:v>AGOSTO 22</c:v>
              </c:pt>
              <c:pt idx="23">
                <c:v>SEPTIEMBRE 22</c:v>
              </c:pt>
              <c:pt idx="24">
                <c:v>OCTUBRE 22</c:v>
              </c:pt>
            </c:strLit>
          </c:cat>
          <c:val>
            <c:numLit>
              <c:formatCode>#,#00.00</c:formatCode>
              <c:ptCount val="25"/>
              <c:pt idx="0">
                <c:v>205962.6856</c:v>
              </c:pt>
              <c:pt idx="1">
                <c:v>194767.1416</c:v>
              </c:pt>
              <c:pt idx="2">
                <c:v>205844.8738</c:v>
              </c:pt>
              <c:pt idx="3">
                <c:v>215226.788</c:v>
              </c:pt>
              <c:pt idx="4">
                <c:v>188318.8854</c:v>
              </c:pt>
              <c:pt idx="5">
                <c:v>200278.37049999999</c:v>
              </c:pt>
              <c:pt idx="6">
                <c:v>196507.33199999999</c:v>
              </c:pt>
              <c:pt idx="7">
                <c:v>182014.11369999999</c:v>
              </c:pt>
              <c:pt idx="8">
                <c:v>173335.98800000001</c:v>
              </c:pt>
              <c:pt idx="9">
                <c:v>174597.17199999999</c:v>
              </c:pt>
              <c:pt idx="10">
                <c:v>158230.859</c:v>
              </c:pt>
              <c:pt idx="11">
                <c:v>180201.25200000001</c:v>
              </c:pt>
              <c:pt idx="12">
                <c:v>193558.65100000001</c:v>
              </c:pt>
              <c:pt idx="13">
                <c:v>195799.198</c:v>
              </c:pt>
              <c:pt idx="14">
                <c:v>207957.70499999999</c:v>
              </c:pt>
              <c:pt idx="15">
                <c:v>205479.15700000001</c:v>
              </c:pt>
              <c:pt idx="16">
                <c:v>183828.36790000001</c:v>
              </c:pt>
              <c:pt idx="17">
                <c:v>243186.93900000001</c:v>
              </c:pt>
              <c:pt idx="18">
                <c:v>182788.38500000001</c:v>
              </c:pt>
              <c:pt idx="19">
                <c:v>194344.984</c:v>
              </c:pt>
              <c:pt idx="20">
                <c:v>192778.511</c:v>
              </c:pt>
              <c:pt idx="21">
                <c:v>189947.31459999998</c:v>
              </c:pt>
              <c:pt idx="22">
                <c:v>201895.02840000001</c:v>
              </c:pt>
              <c:pt idx="23">
                <c:v>208638.40030000001</c:v>
              </c:pt>
              <c:pt idx="24">
                <c:v>233418.307</c:v>
              </c:pt>
            </c:numLit>
          </c:val>
          <c:smooth val="1"/>
          <c:extLst>
            <c:ext xmlns:c16="http://schemas.microsoft.com/office/drawing/2014/chart" uri="{C3380CC4-5D6E-409C-BE32-E72D297353CC}">
              <c16:uniqueId val="{00000001-92E0-4C7F-B21B-078F26909594}"/>
            </c:ext>
          </c:extLst>
        </c:ser>
        <c:dLbls>
          <c:showLegendKey val="0"/>
          <c:showVal val="0"/>
          <c:showCatName val="0"/>
          <c:showSerName val="0"/>
          <c:showPercent val="0"/>
          <c:showBubbleSize val="0"/>
        </c:dLbls>
        <c:marker val="1"/>
        <c:smooth val="0"/>
        <c:axId val="46749568"/>
        <c:axId val="46747648"/>
      </c:lineChart>
      <c:catAx>
        <c:axId val="21830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8359680"/>
        <c:crosses val="autoZero"/>
        <c:auto val="1"/>
        <c:lblAlgn val="ctr"/>
        <c:lblOffset val="100"/>
        <c:noMultiLvlLbl val="0"/>
      </c:catAx>
      <c:valAx>
        <c:axId val="2183596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Miles l</a:t>
                </a:r>
              </a:p>
            </c:rich>
          </c:tx>
          <c:layout>
            <c:manualLayout>
              <c:xMode val="edge"/>
              <c:yMode val="edge"/>
              <c:x val="3.3021508107476984E-3"/>
              <c:y val="0.205122219147526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8306816"/>
        <c:crosses val="autoZero"/>
        <c:crossBetween val="between"/>
      </c:valAx>
      <c:valAx>
        <c:axId val="4674764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Valor Miles €</a:t>
                </a:r>
              </a:p>
            </c:rich>
          </c:tx>
          <c:layout>
            <c:manualLayout>
              <c:xMode val="edge"/>
              <c:yMode val="edge"/>
              <c:x val="0.9763124518744245"/>
              <c:y val="0.2315866267515282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49568"/>
        <c:crosses val="max"/>
        <c:crossBetween val="between"/>
      </c:valAx>
      <c:catAx>
        <c:axId val="46749568"/>
        <c:scaling>
          <c:orientation val="minMax"/>
        </c:scaling>
        <c:delete val="1"/>
        <c:axPos val="b"/>
        <c:numFmt formatCode="General" sourceLinked="1"/>
        <c:majorTickMark val="out"/>
        <c:minorTickMark val="none"/>
        <c:tickLblPos val="nextTo"/>
        <c:crossAx val="46747648"/>
        <c:crosses val="autoZero"/>
        <c:auto val="1"/>
        <c:lblAlgn val="ctr"/>
        <c:lblOffset val="100"/>
        <c:noMultiLvlLbl val="0"/>
      </c:cat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42545574593948"/>
          <c:y val="3.483767935669245E-2"/>
          <c:w val="0.79819616031080187"/>
          <c:h val="0.68312275282005652"/>
        </c:manualLayout>
      </c:layout>
      <c:lineChart>
        <c:grouping val="standard"/>
        <c:varyColors val="0"/>
        <c:ser>
          <c:idx val="0"/>
          <c:order val="0"/>
          <c:tx>
            <c:v> Volumen (Mill. l) </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25"/>
              <c:pt idx="0">
                <c:v>Octubre 20</c:v>
              </c:pt>
              <c:pt idx="1">
                <c:v>Noviembre 20</c:v>
              </c:pt>
              <c:pt idx="2">
                <c:v>Diciembre 20</c:v>
              </c:pt>
              <c:pt idx="3">
                <c:v>Enero 21</c:v>
              </c:pt>
              <c:pt idx="4">
                <c:v>Febrero 21</c:v>
              </c:pt>
              <c:pt idx="5">
                <c:v>Marzo 21</c:v>
              </c:pt>
              <c:pt idx="6">
                <c:v>Abril 21</c:v>
              </c:pt>
              <c:pt idx="7">
                <c:v>Mayo 21</c:v>
              </c:pt>
              <c:pt idx="8">
                <c:v>Junio 21</c:v>
              </c:pt>
              <c:pt idx="9">
                <c:v>Julio 21</c:v>
              </c:pt>
              <c:pt idx="10">
                <c:v>Agosto 21</c:v>
              </c:pt>
              <c:pt idx="11">
                <c:v>Septiembre 21</c:v>
              </c:pt>
              <c:pt idx="12">
                <c:v>Octubre 21</c:v>
              </c:pt>
              <c:pt idx="13">
                <c:v>Noviembre 21</c:v>
              </c:pt>
              <c:pt idx="14">
                <c:v>Diciembre 21</c:v>
              </c:pt>
              <c:pt idx="15">
                <c:v>Enero 22</c:v>
              </c:pt>
              <c:pt idx="16">
                <c:v>Febrero 22</c:v>
              </c:pt>
              <c:pt idx="17">
                <c:v>Marzo 22</c:v>
              </c:pt>
              <c:pt idx="18">
                <c:v>Abril 22</c:v>
              </c:pt>
              <c:pt idx="19">
                <c:v>Mayo 22</c:v>
              </c:pt>
              <c:pt idx="20">
                <c:v>Junio 22</c:v>
              </c:pt>
              <c:pt idx="21">
                <c:v>Julio 22</c:v>
              </c:pt>
              <c:pt idx="22">
                <c:v>Agosto 22</c:v>
              </c:pt>
              <c:pt idx="23">
                <c:v>Septiembre 22</c:v>
              </c:pt>
              <c:pt idx="24">
                <c:v>Octubre 22</c:v>
              </c:pt>
            </c:strLit>
          </c:cat>
          <c:val>
            <c:numLit>
              <c:formatCode>_-* #,##0\ _€_-;\-* #,##0\ _€_-;_-* "-"??\ _€_-;_-@_-</c:formatCode>
              <c:ptCount val="25"/>
              <c:pt idx="0">
                <c:v>296.04515230000004</c:v>
              </c:pt>
              <c:pt idx="1">
                <c:v>282.55127799999997</c:v>
              </c:pt>
              <c:pt idx="2">
                <c:v>295.51428010000001</c:v>
              </c:pt>
              <c:pt idx="3">
                <c:v>312.87855400000001</c:v>
              </c:pt>
              <c:pt idx="4">
                <c:v>276.27266600000002</c:v>
              </c:pt>
              <c:pt idx="5">
                <c:v>291.15752760000004</c:v>
              </c:pt>
              <c:pt idx="6">
                <c:v>289.31609499999996</c:v>
              </c:pt>
              <c:pt idx="7">
                <c:v>266.68854299999998</c:v>
              </c:pt>
              <c:pt idx="8">
                <c:v>251.86239699999999</c:v>
              </c:pt>
              <c:pt idx="9">
                <c:v>251.22924900000001</c:v>
              </c:pt>
              <c:pt idx="10">
                <c:v>230.24111100000002</c:v>
              </c:pt>
              <c:pt idx="11">
                <c:v>255.08898600000001</c:v>
              </c:pt>
              <c:pt idx="12">
                <c:v>272.31898899999999</c:v>
              </c:pt>
              <c:pt idx="13">
                <c:v>276.12742099999997</c:v>
              </c:pt>
              <c:pt idx="14">
                <c:v>287.22572200000002</c:v>
              </c:pt>
              <c:pt idx="15">
                <c:v>278.16061500000001</c:v>
              </c:pt>
              <c:pt idx="16">
                <c:v>246.86835399999998</c:v>
              </c:pt>
              <c:pt idx="17">
                <c:v>319.95971600000001</c:v>
              </c:pt>
              <c:pt idx="18">
                <c:v>230.807301</c:v>
              </c:pt>
              <c:pt idx="19">
                <c:v>240.40609700000002</c:v>
              </c:pt>
              <c:pt idx="20">
                <c:v>233.82932399999999</c:v>
              </c:pt>
              <c:pt idx="21">
                <c:v>227.34043100000002</c:v>
              </c:pt>
              <c:pt idx="22">
                <c:v>238.219909</c:v>
              </c:pt>
              <c:pt idx="23">
                <c:v>244.46616420000001</c:v>
              </c:pt>
              <c:pt idx="24">
                <c:v>260.93562800000001</c:v>
              </c:pt>
            </c:numLit>
          </c:val>
          <c:smooth val="1"/>
          <c:extLst>
            <c:ext xmlns:c16="http://schemas.microsoft.com/office/drawing/2014/chart" uri="{C3380CC4-5D6E-409C-BE32-E72D297353CC}">
              <c16:uniqueId val="{00000000-6741-44D6-800A-52A572D948F3}"/>
            </c:ext>
          </c:extLst>
        </c:ser>
        <c:dLbls>
          <c:showLegendKey val="0"/>
          <c:showVal val="0"/>
          <c:showCatName val="0"/>
          <c:showSerName val="0"/>
          <c:showPercent val="0"/>
          <c:showBubbleSize val="0"/>
        </c:dLbls>
        <c:marker val="1"/>
        <c:smooth val="0"/>
        <c:axId val="46780416"/>
        <c:axId val="46782336"/>
      </c:lineChart>
      <c:lineChart>
        <c:grouping val="standard"/>
        <c:varyColors val="0"/>
        <c:ser>
          <c:idx val="1"/>
          <c:order val="1"/>
          <c:tx>
            <c:v> PRECIO MEDIO kg ó litros </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25"/>
              <c:pt idx="0">
                <c:v>Octubre 20</c:v>
              </c:pt>
              <c:pt idx="1">
                <c:v>Noviembre 20</c:v>
              </c:pt>
              <c:pt idx="2">
                <c:v>Diciembre 20</c:v>
              </c:pt>
              <c:pt idx="3">
                <c:v>Enero 21</c:v>
              </c:pt>
              <c:pt idx="4">
                <c:v>Febrero 21</c:v>
              </c:pt>
              <c:pt idx="5">
                <c:v>Marzo 21</c:v>
              </c:pt>
              <c:pt idx="6">
                <c:v>Abril 21</c:v>
              </c:pt>
              <c:pt idx="7">
                <c:v>Mayo 21</c:v>
              </c:pt>
              <c:pt idx="8">
                <c:v>Junio 21</c:v>
              </c:pt>
              <c:pt idx="9">
                <c:v>Julio 21</c:v>
              </c:pt>
              <c:pt idx="10">
                <c:v>Agosto 21</c:v>
              </c:pt>
              <c:pt idx="11">
                <c:v>Septiembre 21</c:v>
              </c:pt>
              <c:pt idx="12">
                <c:v>Octubre 21</c:v>
              </c:pt>
              <c:pt idx="13">
                <c:v>Noviembre 21</c:v>
              </c:pt>
              <c:pt idx="14">
                <c:v>Diciembre 21</c:v>
              </c:pt>
              <c:pt idx="15">
                <c:v>Enero 22</c:v>
              </c:pt>
              <c:pt idx="16">
                <c:v>Febrero 22</c:v>
              </c:pt>
              <c:pt idx="17">
                <c:v>Marzo 22</c:v>
              </c:pt>
              <c:pt idx="18">
                <c:v>Abril 22</c:v>
              </c:pt>
              <c:pt idx="19">
                <c:v>Mayo 22</c:v>
              </c:pt>
              <c:pt idx="20">
                <c:v>Junio 22</c:v>
              </c:pt>
              <c:pt idx="21">
                <c:v>Julio 22</c:v>
              </c:pt>
              <c:pt idx="22">
                <c:v>Agosto 22</c:v>
              </c:pt>
              <c:pt idx="23">
                <c:v>Septiembre 22</c:v>
              </c:pt>
              <c:pt idx="24">
                <c:v>Octubre 22</c:v>
              </c:pt>
            </c:strLit>
          </c:cat>
          <c:val>
            <c:numLit>
              <c:formatCode>_-* #,##0.00\ _€_-;\-* #,##0.00\ _€_-;_-* "-"??\ _€_-;_-@_-</c:formatCode>
              <c:ptCount val="25"/>
              <c:pt idx="0">
                <c:v>0.69571375852588146</c:v>
              </c:pt>
              <c:pt idx="1">
                <c:v>0.68931608796333244</c:v>
              </c:pt>
              <c:pt idx="2">
                <c:v>0.69656489605288618</c:v>
              </c:pt>
              <c:pt idx="3">
                <c:v>0.68789242742409251</c:v>
              </c:pt>
              <c:pt idx="4">
                <c:v>0.68164139480957553</c:v>
              </c:pt>
              <c:pt idx="5">
                <c:v>0.68786945730335969</c:v>
              </c:pt>
              <c:pt idx="6">
                <c:v>0.6792132736341544</c:v>
              </c:pt>
              <c:pt idx="7">
                <c:v>0.68249693688566138</c:v>
              </c:pt>
              <c:pt idx="8">
                <c:v>0.68821701875568198</c:v>
              </c:pt>
              <c:pt idx="9">
                <c:v>0.69497151583651784</c:v>
              </c:pt>
              <c:pt idx="10">
                <c:v>0.68723981704553183</c:v>
              </c:pt>
              <c:pt idx="11">
                <c:v>0.70642505905762631</c:v>
              </c:pt>
              <c:pt idx="12">
                <c:v>0.71077911867541488</c:v>
              </c:pt>
              <c:pt idx="13">
                <c:v>0.70909001826370599</c:v>
              </c:pt>
              <c:pt idx="14">
                <c:v>0.72402187224722159</c:v>
              </c:pt>
              <c:pt idx="15">
                <c:v>0.73870686905117755</c:v>
              </c:pt>
              <c:pt idx="16">
                <c:v>0.74464128318366807</c:v>
              </c:pt>
              <c:pt idx="17">
                <c:v>0.76005486578191617</c:v>
              </c:pt>
              <c:pt idx="18">
                <c:v>0.79195235249512319</c:v>
              </c:pt>
              <c:pt idx="19">
                <c:v>0.8084028917120184</c:v>
              </c:pt>
              <c:pt idx="20">
                <c:v>0.82444112527135394</c:v>
              </c:pt>
              <c:pt idx="21">
                <c:v>0.83551928605255421</c:v>
              </c:pt>
              <c:pt idx="22">
                <c:v>0.84751534515950133</c:v>
              </c:pt>
              <c:pt idx="23">
                <c:v>0.85344489689506087</c:v>
              </c:pt>
              <c:pt idx="24">
                <c:v>0.89454364200506953</c:v>
              </c:pt>
            </c:numLit>
          </c:val>
          <c:smooth val="1"/>
          <c:extLst>
            <c:ext xmlns:c16="http://schemas.microsoft.com/office/drawing/2014/chart" uri="{C3380CC4-5D6E-409C-BE32-E72D297353CC}">
              <c16:uniqueId val="{00000001-6741-44D6-800A-52A572D948F3}"/>
            </c:ext>
          </c:extLst>
        </c:ser>
        <c:dLbls>
          <c:showLegendKey val="0"/>
          <c:showVal val="0"/>
          <c:showCatName val="0"/>
          <c:showSerName val="0"/>
          <c:showPercent val="0"/>
          <c:showBubbleSize val="0"/>
        </c:dLbls>
        <c:marker val="1"/>
        <c:smooth val="0"/>
        <c:axId val="46790528"/>
        <c:axId val="46788608"/>
      </c:lineChart>
      <c:catAx>
        <c:axId val="4678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82336"/>
        <c:crosses val="autoZero"/>
        <c:auto val="1"/>
        <c:lblAlgn val="ctr"/>
        <c:lblOffset val="100"/>
        <c:noMultiLvlLbl val="0"/>
      </c:catAx>
      <c:valAx>
        <c:axId val="467823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80416"/>
        <c:crosses val="autoZero"/>
        <c:crossBetween val="between"/>
      </c:valAx>
      <c:valAx>
        <c:axId val="467886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Precio Medio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_-* #,##0.00\ _€_-;\-* #,##0.00\ _€_-;_-* &quot;-&quot;??\ _€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90528"/>
        <c:crosses val="max"/>
        <c:crossBetween val="between"/>
      </c:valAx>
      <c:catAx>
        <c:axId val="46790528"/>
        <c:scaling>
          <c:orientation val="minMax"/>
        </c:scaling>
        <c:delete val="1"/>
        <c:axPos val="b"/>
        <c:numFmt formatCode="General" sourceLinked="1"/>
        <c:majorTickMark val="out"/>
        <c:minorTickMark val="none"/>
        <c:tickLblPos val="nextTo"/>
        <c:crossAx val="46788608"/>
        <c:crosses val="autoZero"/>
        <c:auto val="1"/>
        <c:lblAlgn val="ctr"/>
        <c:lblOffset val="100"/>
        <c:noMultiLvlLbl val="0"/>
      </c:catAx>
      <c:dTable>
        <c:showHorzBorder val="1"/>
        <c:showVertBorder val="1"/>
        <c:showOutline val="1"/>
        <c:showKeys val="1"/>
        <c:spPr>
          <a:noFill/>
          <a:ln w="9525" cap="flat" cmpd="sng" algn="ctr">
            <a:solidFill>
              <a:schemeClr val="bg1">
                <a:lumMod val="75000"/>
              </a:schemeClr>
            </a:solidFill>
            <a:round/>
          </a:ln>
          <a:effectLst/>
        </c:spPr>
        <c:txPr>
          <a:bodyPr rot="0" spcFirstLastPara="1" vertOverflow="ellipsis" vert="horz" wrap="square" anchor="ctr" anchorCtr="1"/>
          <a:lstStyle/>
          <a:p>
            <a:pPr rtl="0">
              <a:defRPr sz="900" b="0" i="0" u="none" strike="noStrike" kern="1200" baseline="0">
                <a:ln>
                  <a:noFill/>
                </a:ln>
                <a:solidFill>
                  <a:schemeClr val="tx1">
                    <a:lumMod val="65000"/>
                    <a:lumOff val="35000"/>
                  </a:schemeClr>
                </a:solidFill>
                <a:latin typeface="+mn-lt"/>
                <a:ea typeface="+mn-ea"/>
                <a:cs typeface="+mn-cs"/>
              </a:defRPr>
            </a:pPr>
            <a:endParaRPr lang="es-ES"/>
          </a:p>
        </c:txPr>
      </c:dTable>
      <c:spPr>
        <a:noFill/>
        <a:ln>
          <a:solidFill>
            <a:schemeClr val="bg1">
              <a:lumMod val="75000"/>
            </a:schemeClr>
          </a:solid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8013309839423814"/>
          <c:h val="0.6813852900975238"/>
        </c:manualLayout>
      </c:layout>
      <c:lineChart>
        <c:grouping val="standard"/>
        <c:varyColors val="0"/>
        <c:ser>
          <c:idx val="0"/>
          <c:order val="0"/>
          <c:tx>
            <c:v>TOTAL LECHE LIQUIDA</c:v>
          </c:tx>
          <c:spPr>
            <a:ln w="28575"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cat>
            <c:strLit>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 TAM OCTUBRE 22 </c:v>
              </c:pt>
            </c:strLit>
          </c:cat>
          <c:val>
            <c:numLit>
              <c:formatCode>_-* #,##0\ _€_-;\-* #,##0\ _€_-;_-* "-"??\ _€_-;_-@_-</c:formatCode>
              <c:ptCount val="15"/>
              <c:pt idx="0">
                <c:v>3504.8521549999996</c:v>
              </c:pt>
              <c:pt idx="1">
                <c:v>3531.4779800000001</c:v>
              </c:pt>
              <c:pt idx="2">
                <c:v>3527.524469</c:v>
              </c:pt>
              <c:pt idx="3">
                <c:v>3418.9006800000002</c:v>
              </c:pt>
              <c:pt idx="4">
                <c:v>3404.0565510000001</c:v>
              </c:pt>
              <c:pt idx="5">
                <c:v>3362.5731049999999</c:v>
              </c:pt>
              <c:pt idx="6">
                <c:v>3286.776758</c:v>
              </c:pt>
              <c:pt idx="7">
                <c:v>3270.929936</c:v>
              </c:pt>
              <c:pt idx="8">
                <c:v>3198.5518774000002</c:v>
              </c:pt>
              <c:pt idx="9">
                <c:v>3187.9601044999999</c:v>
              </c:pt>
              <c:pt idx="10">
                <c:v>3196.8147132999998</c:v>
              </c:pt>
              <c:pt idx="11">
                <c:v>3194.9516630000003</c:v>
              </c:pt>
              <c:pt idx="12">
                <c:v>3420.6379051000004</c:v>
              </c:pt>
              <c:pt idx="13">
                <c:v>3260.4072606</c:v>
              </c:pt>
              <c:pt idx="14">
                <c:v>3084.3466821999996</c:v>
              </c:pt>
            </c:numLit>
          </c:val>
          <c:smooth val="1"/>
          <c:extLst>
            <c:ext xmlns:c16="http://schemas.microsoft.com/office/drawing/2014/chart" uri="{C3380CC4-5D6E-409C-BE32-E72D297353CC}">
              <c16:uniqueId val="{00000000-4A62-481C-A093-0EA633658BB9}"/>
            </c:ext>
          </c:extLst>
        </c:ser>
        <c:ser>
          <c:idx val="1"/>
          <c:order val="1"/>
          <c:tx>
            <c:v>LECHE LARGA DURACION</c:v>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Lit>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 TAM OCTUBRE 22 </c:v>
              </c:pt>
            </c:strLit>
          </c:cat>
          <c:val>
            <c:numLit>
              <c:formatCode>_-* #,##0\ _€_-;\-* #,##0\ _€_-;_-* "-"??\ _€_-;_-@_-</c:formatCode>
              <c:ptCount val="15"/>
              <c:pt idx="0">
                <c:v>3319.0308</c:v>
              </c:pt>
              <c:pt idx="1">
                <c:v>3344.0770000000002</c:v>
              </c:pt>
              <c:pt idx="2">
                <c:v>3378.8094000000001</c:v>
              </c:pt>
              <c:pt idx="3">
                <c:v>3278.2312000000002</c:v>
              </c:pt>
              <c:pt idx="4">
                <c:v>3270.0877</c:v>
              </c:pt>
              <c:pt idx="5">
                <c:v>3241.7995000000001</c:v>
              </c:pt>
              <c:pt idx="6">
                <c:v>3175.0096000000003</c:v>
              </c:pt>
              <c:pt idx="7">
                <c:v>3166.7367999999997</c:v>
              </c:pt>
              <c:pt idx="8">
                <c:v>3100.1606000000002</c:v>
              </c:pt>
              <c:pt idx="9">
                <c:v>3088.3221000000003</c:v>
              </c:pt>
              <c:pt idx="10">
                <c:v>3093.9304999999999</c:v>
              </c:pt>
              <c:pt idx="11">
                <c:v>3078.8161</c:v>
              </c:pt>
              <c:pt idx="12">
                <c:v>3303.4153000000001</c:v>
              </c:pt>
              <c:pt idx="13">
                <c:v>3144.1574999999998</c:v>
              </c:pt>
              <c:pt idx="14">
                <c:v>2975.3024</c:v>
              </c:pt>
            </c:numLit>
          </c:val>
          <c:smooth val="1"/>
          <c:extLst>
            <c:ext xmlns:c16="http://schemas.microsoft.com/office/drawing/2014/chart" uri="{C3380CC4-5D6E-409C-BE32-E72D297353CC}">
              <c16:uniqueId val="{00000002-4A62-481C-A093-0EA633658BB9}"/>
            </c:ext>
          </c:extLst>
        </c:ser>
        <c:ser>
          <c:idx val="2"/>
          <c:order val="2"/>
          <c:tx>
            <c:v>LECHE CORTA DURACION</c:v>
          </c:tx>
          <c:spPr>
            <a:ln w="28575" cap="rnd">
              <a:solidFill>
                <a:srgbClr val="ED7D31"/>
              </a:solidFill>
              <a:round/>
            </a:ln>
            <a:effectLst/>
          </c:spPr>
          <c:marker>
            <c:symbol val="circle"/>
            <c:size val="5"/>
            <c:spPr>
              <a:solidFill>
                <a:srgbClr val="ED7D31"/>
              </a:solidFill>
              <a:ln w="9525">
                <a:solidFill>
                  <a:srgbClr val="ED7D31"/>
                </a:solidFill>
              </a:ln>
              <a:effectLst/>
            </c:spPr>
          </c:marker>
          <c:cat>
            <c:strLit>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 TAM OCTUBRE 22 </c:v>
              </c:pt>
            </c:strLit>
          </c:cat>
          <c:val>
            <c:numLit>
              <c:formatCode>_-* #,##0\ _€_-;\-* #,##0\ _€_-;_-* "-"??\ _€_-;_-@_-</c:formatCode>
              <c:ptCount val="15"/>
              <c:pt idx="0">
                <c:v>185.82135500000001</c:v>
              </c:pt>
              <c:pt idx="1">
                <c:v>187.40098</c:v>
              </c:pt>
              <c:pt idx="2">
                <c:v>148.715069</c:v>
              </c:pt>
              <c:pt idx="3">
                <c:v>140.66948000000002</c:v>
              </c:pt>
              <c:pt idx="4">
                <c:v>133.968851</c:v>
              </c:pt>
              <c:pt idx="5">
                <c:v>120.77360499999999</c:v>
              </c:pt>
              <c:pt idx="6">
                <c:v>111.76715799999999</c:v>
              </c:pt>
              <c:pt idx="7">
                <c:v>104.193136</c:v>
              </c:pt>
              <c:pt idx="8">
                <c:v>98.391277400000007</c:v>
              </c:pt>
              <c:pt idx="9">
                <c:v>99.638004499999994</c:v>
              </c:pt>
              <c:pt idx="10">
                <c:v>102.8842133</c:v>
              </c:pt>
              <c:pt idx="11">
                <c:v>116.13556299999999</c:v>
              </c:pt>
              <c:pt idx="12">
                <c:v>117.22260509999998</c:v>
              </c:pt>
              <c:pt idx="13">
                <c:v>116.24976059999999</c:v>
              </c:pt>
              <c:pt idx="14">
                <c:v>109.04428219999998</c:v>
              </c:pt>
            </c:numLit>
          </c:val>
          <c:smooth val="1"/>
          <c:extLst>
            <c:ext xmlns:c16="http://schemas.microsoft.com/office/drawing/2014/chart" uri="{C3380CC4-5D6E-409C-BE32-E72D297353CC}">
              <c16:uniqueId val="{00000003-4A62-481C-A093-0EA633658BB9}"/>
            </c:ext>
          </c:extLst>
        </c:ser>
        <c:dLbls>
          <c:showLegendKey val="0"/>
          <c:showVal val="0"/>
          <c:showCatName val="0"/>
          <c:showSerName val="0"/>
          <c:showPercent val="0"/>
          <c:showBubbleSize val="0"/>
        </c:dLbls>
        <c:marker val="1"/>
        <c:smooth val="0"/>
        <c:axId val="46810240"/>
        <c:axId val="46812160"/>
      </c:lineChart>
      <c:catAx>
        <c:axId val="4681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812160"/>
        <c:crosses val="autoZero"/>
        <c:auto val="1"/>
        <c:lblAlgn val="ctr"/>
        <c:lblOffset val="100"/>
        <c:noMultiLvlLbl val="0"/>
      </c:catAx>
      <c:valAx>
        <c:axId val="46812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Millones de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810240"/>
        <c:crosses val="autoZero"/>
        <c:crossBetween val="between"/>
      </c:valAx>
      <c:spPr>
        <a:noFill/>
        <a:ln>
          <a:solidFill>
            <a:schemeClr val="bg1">
              <a:lumMod val="75000"/>
            </a:schemeClr>
          </a:solidFill>
        </a:ln>
        <a:effectLst/>
      </c:spPr>
    </c:plotArea>
    <c:legend>
      <c:legendPos val="b"/>
      <c:layout>
        <c:manualLayout>
          <c:xMode val="edge"/>
          <c:yMode val="edge"/>
          <c:x val="0.10236865572748685"/>
          <c:y val="0.84291749473807787"/>
          <c:w val="0.85184751934742553"/>
          <c:h val="0.13738119795728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8013309839423814"/>
          <c:h val="0.6813852900975238"/>
        </c:manualLayout>
      </c:layout>
      <c:lineChart>
        <c:grouping val="standard"/>
        <c:varyColors val="0"/>
        <c:ser>
          <c:idx val="0"/>
          <c:order val="0"/>
          <c:tx>
            <c:v>TOTAL LECHE LIQUIDA</c:v>
          </c:tx>
          <c:spPr>
            <a:ln w="28575"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cat>
            <c:strLit>
              <c:ptCount val="15"/>
              <c:pt idx="0">
                <c:v> 2.008   </c:v>
              </c:pt>
              <c:pt idx="1">
                <c:v> 2.009   </c:v>
              </c:pt>
              <c:pt idx="2">
                <c:v> 2.010   </c:v>
              </c:pt>
              <c:pt idx="3">
                <c:v> 2.011   </c:v>
              </c:pt>
              <c:pt idx="4">
                <c:v> 2.012   </c:v>
              </c:pt>
              <c:pt idx="5">
                <c:v> 2.013   </c:v>
              </c:pt>
              <c:pt idx="6">
                <c:v> 2.014   </c:v>
              </c:pt>
              <c:pt idx="7">
                <c:v> 2.015   </c:v>
              </c:pt>
              <c:pt idx="8">
                <c:v> 2.016   </c:v>
              </c:pt>
              <c:pt idx="9">
                <c:v> 2.017   </c:v>
              </c:pt>
              <c:pt idx="10">
                <c:v> 2.018   </c:v>
              </c:pt>
              <c:pt idx="11">
                <c:v> 2.019   </c:v>
              </c:pt>
              <c:pt idx="12">
                <c:v> 2.020   </c:v>
              </c:pt>
              <c:pt idx="13">
                <c:v> 2.021   </c:v>
              </c:pt>
              <c:pt idx="14">
                <c:v> TAM OCTUBRE 22 </c:v>
              </c:pt>
            </c:strLit>
          </c:cat>
          <c:val>
            <c:numLit>
              <c:formatCode>_-* #,##0\ _€_-;\-* #,##0\ _€_-;_-* "-"??\ _€_-;_-@_-</c:formatCode>
              <c:ptCount val="15"/>
              <c:pt idx="0">
                <c:v>3504.8521549999996</c:v>
              </c:pt>
              <c:pt idx="1">
                <c:v>3531.4779800000001</c:v>
              </c:pt>
              <c:pt idx="2">
                <c:v>3527.524469</c:v>
              </c:pt>
              <c:pt idx="3">
                <c:v>3418.9006800000002</c:v>
              </c:pt>
              <c:pt idx="4">
                <c:v>3404.0565510000001</c:v>
              </c:pt>
              <c:pt idx="5">
                <c:v>3362.5731049999999</c:v>
              </c:pt>
              <c:pt idx="6">
                <c:v>3286.776758</c:v>
              </c:pt>
              <c:pt idx="7">
                <c:v>3270.929936</c:v>
              </c:pt>
              <c:pt idx="8">
                <c:v>3198.5518774000002</c:v>
              </c:pt>
              <c:pt idx="9">
                <c:v>3187.9601044999999</c:v>
              </c:pt>
              <c:pt idx="10">
                <c:v>3196.8147132999998</c:v>
              </c:pt>
              <c:pt idx="11">
                <c:v>3194.9516630000003</c:v>
              </c:pt>
              <c:pt idx="12">
                <c:v>3420.6379051000004</c:v>
              </c:pt>
              <c:pt idx="13">
                <c:v>3260.4072606</c:v>
              </c:pt>
              <c:pt idx="14">
                <c:v>3084.3466821999996</c:v>
              </c:pt>
            </c:numLit>
          </c:val>
          <c:smooth val="1"/>
          <c:extLst>
            <c:ext xmlns:c16="http://schemas.microsoft.com/office/drawing/2014/chart" uri="{C3380CC4-5D6E-409C-BE32-E72D297353CC}">
              <c16:uniqueId val="{00000000-03C0-41BD-AEF8-15BCE9FB3EA6}"/>
            </c:ext>
          </c:extLst>
        </c:ser>
        <c:ser>
          <c:idx val="1"/>
          <c:order val="1"/>
          <c:tx>
            <c:v>LECHE ENTERA</c:v>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Lit>
              <c:ptCount val="15"/>
              <c:pt idx="0">
                <c:v> 2.008   </c:v>
              </c:pt>
              <c:pt idx="1">
                <c:v> 2.009   </c:v>
              </c:pt>
              <c:pt idx="2">
                <c:v> 2.010   </c:v>
              </c:pt>
              <c:pt idx="3">
                <c:v> 2.011   </c:v>
              </c:pt>
              <c:pt idx="4">
                <c:v> 2.012   </c:v>
              </c:pt>
              <c:pt idx="5">
                <c:v> 2.013   </c:v>
              </c:pt>
              <c:pt idx="6">
                <c:v> 2.014   </c:v>
              </c:pt>
              <c:pt idx="7">
                <c:v> 2.015   </c:v>
              </c:pt>
              <c:pt idx="8">
                <c:v> 2.016   </c:v>
              </c:pt>
              <c:pt idx="9">
                <c:v> 2.017   </c:v>
              </c:pt>
              <c:pt idx="10">
                <c:v> 2.018   </c:v>
              </c:pt>
              <c:pt idx="11">
                <c:v> 2.019   </c:v>
              </c:pt>
              <c:pt idx="12">
                <c:v> 2.020   </c:v>
              </c:pt>
              <c:pt idx="13">
                <c:v> 2.021   </c:v>
              </c:pt>
              <c:pt idx="14">
                <c:v> TAM OCTUBRE 22 </c:v>
              </c:pt>
            </c:strLit>
          </c:cat>
          <c:val>
            <c:numLit>
              <c:formatCode>_-* #,##0\ _€_-;\-* #,##0\ _€_-;_-* "-"??\ _€_-;_-@_-</c:formatCode>
              <c:ptCount val="15"/>
              <c:pt idx="0">
                <c:v>1190.9766999999999</c:v>
              </c:pt>
              <c:pt idx="1">
                <c:v>1174.04006</c:v>
              </c:pt>
              <c:pt idx="2">
                <c:v>1109.76486</c:v>
              </c:pt>
              <c:pt idx="3">
                <c:v>1025.59013</c:v>
              </c:pt>
              <c:pt idx="4">
                <c:v>977.57749000000001</c:v>
              </c:pt>
              <c:pt idx="5">
                <c:v>912.08235999999999</c:v>
              </c:pt>
              <c:pt idx="6">
                <c:v>865.84872999999993</c:v>
              </c:pt>
              <c:pt idx="7">
                <c:v>850.39131000000009</c:v>
              </c:pt>
              <c:pt idx="8">
                <c:v>792.26069999999993</c:v>
              </c:pt>
              <c:pt idx="9">
                <c:v>780.226</c:v>
              </c:pt>
              <c:pt idx="10">
                <c:v>809.98731000000009</c:v>
              </c:pt>
              <c:pt idx="11">
                <c:v>857.56706999999994</c:v>
              </c:pt>
              <c:pt idx="12">
                <c:v>952.35639999999989</c:v>
              </c:pt>
              <c:pt idx="13">
                <c:v>899.24590999999998</c:v>
              </c:pt>
              <c:pt idx="14">
                <c:v>900.03749000000016</c:v>
              </c:pt>
            </c:numLit>
          </c:val>
          <c:smooth val="1"/>
          <c:extLst>
            <c:ext xmlns:c16="http://schemas.microsoft.com/office/drawing/2014/chart" uri="{C3380CC4-5D6E-409C-BE32-E72D297353CC}">
              <c16:uniqueId val="{00000001-03C0-41BD-AEF8-15BCE9FB3EA6}"/>
            </c:ext>
          </c:extLst>
        </c:ser>
        <c:ser>
          <c:idx val="2"/>
          <c:order val="2"/>
          <c:tx>
            <c:v>LECHE DESNATADA</c:v>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Lit>
              <c:ptCount val="15"/>
              <c:pt idx="0">
                <c:v> 2.008   </c:v>
              </c:pt>
              <c:pt idx="1">
                <c:v> 2.009   </c:v>
              </c:pt>
              <c:pt idx="2">
                <c:v> 2.010   </c:v>
              </c:pt>
              <c:pt idx="3">
                <c:v> 2.011   </c:v>
              </c:pt>
              <c:pt idx="4">
                <c:v> 2.012   </c:v>
              </c:pt>
              <c:pt idx="5">
                <c:v> 2.013   </c:v>
              </c:pt>
              <c:pt idx="6">
                <c:v> 2.014   </c:v>
              </c:pt>
              <c:pt idx="7">
                <c:v> 2.015   </c:v>
              </c:pt>
              <c:pt idx="8">
                <c:v> 2.016   </c:v>
              </c:pt>
              <c:pt idx="9">
                <c:v> 2.017   </c:v>
              </c:pt>
              <c:pt idx="10">
                <c:v> 2.018   </c:v>
              </c:pt>
              <c:pt idx="11">
                <c:v> 2.019   </c:v>
              </c:pt>
              <c:pt idx="12">
                <c:v> 2.020   </c:v>
              </c:pt>
              <c:pt idx="13">
                <c:v> 2.021   </c:v>
              </c:pt>
              <c:pt idx="14">
                <c:v> TAM OCTUBRE 22 </c:v>
              </c:pt>
            </c:strLit>
          </c:cat>
          <c:val>
            <c:numLit>
              <c:formatCode>_-* #,##0\ _€_-;\-* #,##0\ _€_-;_-* "-"??\ _€_-;_-@_-</c:formatCode>
              <c:ptCount val="15"/>
              <c:pt idx="0">
                <c:v>927.71642000000008</c:v>
              </c:pt>
              <c:pt idx="1">
                <c:v>911.45412999999996</c:v>
              </c:pt>
              <c:pt idx="2">
                <c:v>895.44906999999989</c:v>
              </c:pt>
              <c:pt idx="3">
                <c:v>915.10073999999997</c:v>
              </c:pt>
              <c:pt idx="4">
                <c:v>954.00274999999999</c:v>
              </c:pt>
              <c:pt idx="5">
                <c:v>933.19018000000005</c:v>
              </c:pt>
              <c:pt idx="6">
                <c:v>917.79698999999994</c:v>
              </c:pt>
              <c:pt idx="7">
                <c:v>924.38795999999991</c:v>
              </c:pt>
              <c:pt idx="8">
                <c:v>928.28267000000005</c:v>
              </c:pt>
              <c:pt idx="9">
                <c:v>900.25086999999996</c:v>
              </c:pt>
              <c:pt idx="10">
                <c:v>865.50055000000009</c:v>
              </c:pt>
              <c:pt idx="11">
                <c:v>826.97425999999996</c:v>
              </c:pt>
              <c:pt idx="12">
                <c:v>870.04971000000012</c:v>
              </c:pt>
              <c:pt idx="13">
                <c:v>819.89422999999999</c:v>
              </c:pt>
              <c:pt idx="14">
                <c:v>755.47248000000025</c:v>
              </c:pt>
            </c:numLit>
          </c:val>
          <c:smooth val="1"/>
          <c:extLst>
            <c:ext xmlns:c16="http://schemas.microsoft.com/office/drawing/2014/chart" uri="{C3380CC4-5D6E-409C-BE32-E72D297353CC}">
              <c16:uniqueId val="{00000002-03C0-41BD-AEF8-15BCE9FB3EA6}"/>
            </c:ext>
          </c:extLst>
        </c:ser>
        <c:ser>
          <c:idx val="3"/>
          <c:order val="3"/>
          <c:tx>
            <c:v>LECHE SEMIDESNATADA</c:v>
          </c:tx>
          <c:spPr>
            <a:ln w="28575" cap="rnd">
              <a:solidFill>
                <a:srgbClr val="006600"/>
              </a:solidFill>
              <a:round/>
            </a:ln>
            <a:effectLst/>
          </c:spPr>
          <c:marker>
            <c:symbol val="circle"/>
            <c:size val="5"/>
            <c:spPr>
              <a:solidFill>
                <a:srgbClr val="006600"/>
              </a:solidFill>
              <a:ln w="9525">
                <a:solidFill>
                  <a:srgbClr val="006600"/>
                </a:solidFill>
              </a:ln>
              <a:effectLst/>
            </c:spPr>
          </c:marker>
          <c:cat>
            <c:strLit>
              <c:ptCount val="15"/>
              <c:pt idx="0">
                <c:v> 2.008   </c:v>
              </c:pt>
              <c:pt idx="1">
                <c:v> 2.009   </c:v>
              </c:pt>
              <c:pt idx="2">
                <c:v> 2.010   </c:v>
              </c:pt>
              <c:pt idx="3">
                <c:v> 2.011   </c:v>
              </c:pt>
              <c:pt idx="4">
                <c:v> 2.012   </c:v>
              </c:pt>
              <c:pt idx="5">
                <c:v> 2.013   </c:v>
              </c:pt>
              <c:pt idx="6">
                <c:v> 2.014   </c:v>
              </c:pt>
              <c:pt idx="7">
                <c:v> 2.015   </c:v>
              </c:pt>
              <c:pt idx="8">
                <c:v> 2.016   </c:v>
              </c:pt>
              <c:pt idx="9">
                <c:v> 2.017   </c:v>
              </c:pt>
              <c:pt idx="10">
                <c:v> 2.018   </c:v>
              </c:pt>
              <c:pt idx="11">
                <c:v> 2.019   </c:v>
              </c:pt>
              <c:pt idx="12">
                <c:v> 2.020   </c:v>
              </c:pt>
              <c:pt idx="13">
                <c:v> 2.021   </c:v>
              </c:pt>
              <c:pt idx="14">
                <c:v> TAM OCTUBRE 22 </c:v>
              </c:pt>
            </c:strLit>
          </c:cat>
          <c:val>
            <c:numLit>
              <c:formatCode>_-* #,##0\ _€_-;\-* #,##0\ _€_-;_-* "-"??\ _€_-;_-@_-</c:formatCode>
              <c:ptCount val="15"/>
              <c:pt idx="0">
                <c:v>1333.7358999999999</c:v>
              </c:pt>
              <c:pt idx="1">
                <c:v>1391.2348</c:v>
              </c:pt>
              <c:pt idx="2">
                <c:v>1480.3838999999998</c:v>
              </c:pt>
              <c:pt idx="3">
                <c:v>1433.8896000000002</c:v>
              </c:pt>
              <c:pt idx="4">
                <c:v>1429.2971</c:v>
              </c:pt>
              <c:pt idx="5">
                <c:v>1479.1811</c:v>
              </c:pt>
              <c:pt idx="6">
                <c:v>1472.5372</c:v>
              </c:pt>
              <c:pt idx="7">
                <c:v>1472.7371000000001</c:v>
              </c:pt>
              <c:pt idx="8">
                <c:v>1462.0903000000001</c:v>
              </c:pt>
              <c:pt idx="9">
                <c:v>1489.6406999999999</c:v>
              </c:pt>
              <c:pt idx="10">
                <c:v>1506.8688999999999</c:v>
              </c:pt>
              <c:pt idx="11">
                <c:v>1495.6645000000001</c:v>
              </c:pt>
              <c:pt idx="12">
                <c:v>1586.9553999999998</c:v>
              </c:pt>
              <c:pt idx="13">
                <c:v>1520.8346999999999</c:v>
              </c:pt>
              <c:pt idx="14">
                <c:v>1408.933</c:v>
              </c:pt>
            </c:numLit>
          </c:val>
          <c:smooth val="0"/>
          <c:extLst>
            <c:ext xmlns:c16="http://schemas.microsoft.com/office/drawing/2014/chart" uri="{C3380CC4-5D6E-409C-BE32-E72D297353CC}">
              <c16:uniqueId val="{00000003-03C0-41BD-AEF8-15BCE9FB3EA6}"/>
            </c:ext>
          </c:extLst>
        </c:ser>
        <c:dLbls>
          <c:showLegendKey val="0"/>
          <c:showVal val="0"/>
          <c:showCatName val="0"/>
          <c:showSerName val="0"/>
          <c:showPercent val="0"/>
          <c:showBubbleSize val="0"/>
        </c:dLbls>
        <c:marker val="1"/>
        <c:smooth val="0"/>
        <c:axId val="46832256"/>
        <c:axId val="46834432"/>
      </c:lineChart>
      <c:catAx>
        <c:axId val="4683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834432"/>
        <c:crosses val="autoZero"/>
        <c:auto val="1"/>
        <c:lblAlgn val="ctr"/>
        <c:lblOffset val="100"/>
        <c:noMultiLvlLbl val="0"/>
      </c:catAx>
      <c:valAx>
        <c:axId val="46834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Millones de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832256"/>
        <c:crosses val="autoZero"/>
        <c:crossBetween val="between"/>
      </c:valAx>
      <c:spPr>
        <a:noFill/>
        <a:ln>
          <a:solidFill>
            <a:schemeClr val="bg1">
              <a:lumMod val="75000"/>
            </a:schemeClr>
          </a:solidFill>
        </a:ln>
        <a:effectLst/>
      </c:spPr>
    </c:plotArea>
    <c:legend>
      <c:legendPos val="b"/>
      <c:layout>
        <c:manualLayout>
          <c:xMode val="edge"/>
          <c:yMode val="edge"/>
          <c:x val="9.1343677858827757E-2"/>
          <c:y val="0.88345818259204101"/>
          <c:w val="0.89763134427251312"/>
          <c:h val="7.188548715755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8040244969379"/>
          <c:y val="6.035665294924554E-2"/>
          <c:w val="0.70664041994750659"/>
          <c:h val="0.91220850480109739"/>
        </c:manualLayout>
      </c:layout>
      <c:barChart>
        <c:barDir val="bar"/>
        <c:grouping val="clustered"/>
        <c:varyColors val="1"/>
        <c:ser>
          <c:idx val="0"/>
          <c:order val="0"/>
          <c:tx>
            <c:v>TAM DISTRIBUCION VOLUMEN X CRITERIO kg ó litros</c:v>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0689-4F49-A799-E281AEA195E2}"/>
              </c:ext>
            </c:extLst>
          </c:dPt>
          <c:dPt>
            <c:idx val="2"/>
            <c:invertIfNegative val="0"/>
            <c:bubble3D val="0"/>
            <c:spPr>
              <a:solidFill>
                <a:srgbClr val="FFC000"/>
              </a:solidFill>
              <a:ln>
                <a:noFill/>
              </a:ln>
              <a:effectLst/>
            </c:spPr>
            <c:extLst>
              <c:ext xmlns:c16="http://schemas.microsoft.com/office/drawing/2014/chart" uri="{C3380CC4-5D6E-409C-BE32-E72D297353CC}">
                <c16:uniqueId val="{00000002-0689-4F49-A799-E281AEA195E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3-0689-4F49-A799-E281AEA195E2}"/>
              </c:ext>
            </c:extLst>
          </c:dPt>
          <c:dPt>
            <c:idx val="4"/>
            <c:invertIfNegative val="0"/>
            <c:bubble3D val="0"/>
            <c:spPr>
              <a:solidFill>
                <a:srgbClr val="009999"/>
              </a:solidFill>
              <a:ln>
                <a:noFill/>
              </a:ln>
              <a:effectLst/>
            </c:spPr>
            <c:extLst>
              <c:ext xmlns:c16="http://schemas.microsoft.com/office/drawing/2014/chart" uri="{C3380CC4-5D6E-409C-BE32-E72D297353CC}">
                <c16:uniqueId val="{00000004-0689-4F49-A799-E281AEA195E2}"/>
              </c:ext>
            </c:extLst>
          </c:dPt>
          <c:dPt>
            <c:idx val="5"/>
            <c:invertIfNegative val="0"/>
            <c:bubble3D val="0"/>
            <c:spPr>
              <a:pattFill prst="ltUpDiag">
                <a:fgClr>
                  <a:srgbClr val="0070C0"/>
                </a:fgClr>
                <a:bgClr>
                  <a:schemeClr val="bg1"/>
                </a:bgClr>
              </a:pattFill>
              <a:ln>
                <a:noFill/>
              </a:ln>
              <a:effectLst/>
            </c:spPr>
            <c:extLst>
              <c:ext xmlns:c16="http://schemas.microsoft.com/office/drawing/2014/chart" uri="{C3380CC4-5D6E-409C-BE32-E72D297353CC}">
                <c16:uniqueId val="{00000005-0689-4F49-A799-E281AEA195E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HIPERMERCADO</c:v>
              </c:pt>
              <c:pt idx="1">
                <c:v>SUPER+AUTOSER</c:v>
              </c:pt>
              <c:pt idx="2">
                <c:v>TIENDA DESCUENTO</c:v>
              </c:pt>
              <c:pt idx="3">
                <c:v>TIENDA TRADICIONAL</c:v>
              </c:pt>
              <c:pt idx="4">
                <c:v>R. CANALES</c:v>
              </c:pt>
              <c:pt idx="5">
                <c:v>E-COMMERCE</c:v>
              </c:pt>
            </c:strLit>
          </c:cat>
          <c:val>
            <c:numLit>
              <c:formatCode>_-* #,##0.0\ _€_-;\-* #,##0.0\ _€_-;_-* "-"??\ _€_-;_-@_-</c:formatCode>
              <c:ptCount val="6"/>
              <c:pt idx="0">
                <c:v>17.783428718809411</c:v>
              </c:pt>
              <c:pt idx="1">
                <c:v>56.128325091820649</c:v>
              </c:pt>
              <c:pt idx="2">
                <c:v>15.381776311267354</c:v>
              </c:pt>
              <c:pt idx="3">
                <c:v>1.0717511011577168</c:v>
              </c:pt>
              <c:pt idx="4">
                <c:v>9.6347187769448652</c:v>
              </c:pt>
              <c:pt idx="5">
                <c:v>3.4010877287366443</c:v>
              </c:pt>
            </c:numLit>
          </c:val>
          <c:extLst>
            <c:ext xmlns:c16="http://schemas.microsoft.com/office/drawing/2014/chart" uri="{C3380CC4-5D6E-409C-BE32-E72D297353CC}">
              <c16:uniqueId val="{00000000-0689-4F49-A799-E281AEA195E2}"/>
            </c:ext>
          </c:extLst>
        </c:ser>
        <c:dLbls>
          <c:showLegendKey val="0"/>
          <c:showVal val="0"/>
          <c:showCatName val="0"/>
          <c:showSerName val="0"/>
          <c:showPercent val="0"/>
          <c:showBubbleSize val="0"/>
        </c:dLbls>
        <c:gapWidth val="46"/>
        <c:axId val="47276800"/>
        <c:axId val="47278336"/>
      </c:barChart>
      <c:barChart>
        <c:barDir val="bar"/>
        <c:grouping val="clustered"/>
        <c:varyColors val="1"/>
        <c:ser>
          <c:idx val="1"/>
          <c:order val="1"/>
          <c:tx>
            <c:v>TAM % EVOLUCION VOLUMEN kg ó litros</c:v>
          </c:tx>
          <c:spPr>
            <a:solidFill>
              <a:srgbClr val="548235"/>
            </a:solidFill>
            <a:ln>
              <a:no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HIPERMERCADO</c:v>
              </c:pt>
              <c:pt idx="1">
                <c:v>SUPER+AUTOSER</c:v>
              </c:pt>
              <c:pt idx="2">
                <c:v>TIENDA DESCUENTO</c:v>
              </c:pt>
              <c:pt idx="3">
                <c:v>TIENDA TRADICIONAL</c:v>
              </c:pt>
              <c:pt idx="4">
                <c:v>R. CANALES</c:v>
              </c:pt>
              <c:pt idx="5">
                <c:v>E-COMMERCE</c:v>
              </c:pt>
            </c:strLit>
          </c:cat>
          <c:val>
            <c:numLit>
              <c:formatCode>0.0</c:formatCode>
              <c:ptCount val="6"/>
              <c:pt idx="0">
                <c:v>-9.6425522792632492</c:v>
              </c:pt>
              <c:pt idx="1">
                <c:v>-1.0220291527616499</c:v>
              </c:pt>
              <c:pt idx="2">
                <c:v>-18.323768608006429</c:v>
              </c:pt>
              <c:pt idx="3">
                <c:v>-5.5984278882964533</c:v>
              </c:pt>
              <c:pt idx="4">
                <c:v>-1.9683480978835988</c:v>
              </c:pt>
              <c:pt idx="5">
                <c:v>-14.436945952979563</c:v>
              </c:pt>
            </c:numLit>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6-0689-4F49-A799-E281AEA195E2}"/>
            </c:ext>
          </c:extLst>
        </c:ser>
        <c:dLbls>
          <c:showLegendKey val="0"/>
          <c:showVal val="0"/>
          <c:showCatName val="0"/>
          <c:showSerName val="0"/>
          <c:showPercent val="0"/>
          <c:showBubbleSize val="0"/>
        </c:dLbls>
        <c:gapWidth val="46"/>
        <c:axId val="47281664"/>
        <c:axId val="47280128"/>
      </c:barChart>
      <c:catAx>
        <c:axId val="47276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278336"/>
        <c:crosses val="autoZero"/>
        <c:auto val="1"/>
        <c:lblAlgn val="ctr"/>
        <c:lblOffset val="100"/>
        <c:noMultiLvlLbl val="0"/>
      </c:catAx>
      <c:valAx>
        <c:axId val="47278336"/>
        <c:scaling>
          <c:orientation val="minMax"/>
          <c:max val="100"/>
          <c:min val="0"/>
        </c:scaling>
        <c:delete val="0"/>
        <c:axPos val="t"/>
        <c:numFmt formatCode="_-* #,##0.0\ _€_-;\-* #,##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276800"/>
        <c:crosses val="autoZero"/>
        <c:crossBetween val="between"/>
      </c:valAx>
      <c:valAx>
        <c:axId val="47280128"/>
        <c:scaling>
          <c:orientation val="minMax"/>
          <c:max val="58"/>
          <c:min val="-150"/>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281664"/>
        <c:crosses val="autoZero"/>
        <c:crossBetween val="between"/>
      </c:valAx>
      <c:catAx>
        <c:axId val="47281664"/>
        <c:scaling>
          <c:orientation val="maxMin"/>
        </c:scaling>
        <c:delete val="0"/>
        <c:axPos val="l"/>
        <c:numFmt formatCode="General" sourceLinked="1"/>
        <c:majorTickMark val="none"/>
        <c:minorTickMark val="none"/>
        <c:tickLblPos val="none"/>
        <c:spPr>
          <a:ln>
            <a:noFill/>
          </a:ln>
        </c:spPr>
        <c:crossAx val="47280128"/>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8040244969379"/>
          <c:y val="6.035665294924554E-2"/>
          <c:w val="0.71978393171828325"/>
          <c:h val="0.91220850480109739"/>
        </c:manualLayout>
      </c:layout>
      <c:barChart>
        <c:barDir val="bar"/>
        <c:grouping val="clustered"/>
        <c:varyColors val="1"/>
        <c:ser>
          <c:idx val="0"/>
          <c:order val="0"/>
          <c:tx>
            <c:v>TAM PRECIO MEDIO kg ó litros</c:v>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6FCC-4CED-A15A-B04DC462D0FC}"/>
              </c:ext>
            </c:extLst>
          </c:dPt>
          <c:dPt>
            <c:idx val="1"/>
            <c:invertIfNegative val="0"/>
            <c:bubble3D val="0"/>
            <c:spPr>
              <a:solidFill>
                <a:srgbClr val="FF0000"/>
              </a:solidFill>
              <a:ln>
                <a:noFill/>
              </a:ln>
              <a:effectLst/>
            </c:spPr>
            <c:extLst>
              <c:ext xmlns:c16="http://schemas.microsoft.com/office/drawing/2014/chart" uri="{C3380CC4-5D6E-409C-BE32-E72D297353CC}">
                <c16:uniqueId val="{0000000D-6FCC-4CED-A15A-B04DC462D0FC}"/>
              </c:ext>
            </c:extLst>
          </c:dPt>
          <c:dPt>
            <c:idx val="3"/>
            <c:invertIfNegative val="0"/>
            <c:bubble3D val="0"/>
            <c:spPr>
              <a:solidFill>
                <a:srgbClr val="FFC000"/>
              </a:solidFill>
              <a:ln>
                <a:noFill/>
              </a:ln>
              <a:effectLst/>
            </c:spPr>
            <c:extLst>
              <c:ext xmlns:c16="http://schemas.microsoft.com/office/drawing/2014/chart" uri="{C3380CC4-5D6E-409C-BE32-E72D297353CC}">
                <c16:uniqueId val="{00000005-6FCC-4CED-A15A-B04DC462D0FC}"/>
              </c:ext>
            </c:extLst>
          </c:dPt>
          <c:dPt>
            <c:idx val="4"/>
            <c:invertIfNegative val="0"/>
            <c:bubble3D val="0"/>
            <c:spPr>
              <a:solidFill>
                <a:schemeClr val="accent4">
                  <a:lumMod val="75000"/>
                </a:schemeClr>
              </a:solidFill>
              <a:ln>
                <a:noFill/>
              </a:ln>
              <a:effectLst/>
            </c:spPr>
            <c:extLst>
              <c:ext xmlns:c16="http://schemas.microsoft.com/office/drawing/2014/chart" uri="{C3380CC4-5D6E-409C-BE32-E72D297353CC}">
                <c16:uniqueId val="{00000007-6FCC-4CED-A15A-B04DC462D0FC}"/>
              </c:ext>
            </c:extLst>
          </c:dPt>
          <c:dPt>
            <c:idx val="5"/>
            <c:invertIfNegative val="0"/>
            <c:bubble3D val="0"/>
            <c:spPr>
              <a:solidFill>
                <a:srgbClr val="009999"/>
              </a:solidFill>
              <a:ln>
                <a:noFill/>
              </a:ln>
              <a:effectLst/>
            </c:spPr>
            <c:extLst>
              <c:ext xmlns:c16="http://schemas.microsoft.com/office/drawing/2014/chart" uri="{C3380CC4-5D6E-409C-BE32-E72D297353CC}">
                <c16:uniqueId val="{0000000E-5D71-4E30-A0D0-13A2D6CBD9AC}"/>
              </c:ext>
            </c:extLst>
          </c:dPt>
          <c:dPt>
            <c:idx val="6"/>
            <c:invertIfNegative val="0"/>
            <c:bubble3D val="0"/>
            <c:spPr>
              <a:pattFill prst="ltUpDiag">
                <a:fgClr>
                  <a:schemeClr val="accent5">
                    <a:lumMod val="75000"/>
                  </a:schemeClr>
                </a:fgClr>
                <a:bgClr>
                  <a:schemeClr val="bg1"/>
                </a:bgClr>
              </a:pattFill>
              <a:ln>
                <a:noFill/>
              </a:ln>
              <a:effectLst/>
            </c:spPr>
            <c:extLst>
              <c:ext xmlns:c16="http://schemas.microsoft.com/office/drawing/2014/chart" uri="{C3380CC4-5D6E-409C-BE32-E72D297353CC}">
                <c16:uniqueId val="{0000000C-6FCC-4CED-A15A-B04DC462D0F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T.ESPAÑA</c:v>
              </c:pt>
              <c:pt idx="1">
                <c:v>HIPERMERCADO</c:v>
              </c:pt>
              <c:pt idx="2">
                <c:v>SUPER+AUTOSER</c:v>
              </c:pt>
              <c:pt idx="3">
                <c:v>TIENDA DESCUENTO</c:v>
              </c:pt>
              <c:pt idx="4">
                <c:v>TIENDA TRADICIONAL</c:v>
              </c:pt>
              <c:pt idx="5">
                <c:v>R. CANALES</c:v>
              </c:pt>
              <c:pt idx="6">
                <c:v>E-COMMERCE</c:v>
              </c:pt>
            </c:strLit>
          </c:cat>
          <c:val>
            <c:numLit>
              <c:formatCode>_-* #,##0.00\ _€_-;\-* #,##0.00\ _€_-;_-* "-"??\ _€_-;_-@_-</c:formatCode>
              <c:ptCount val="7"/>
              <c:pt idx="0">
                <c:v>0.79111155411996514</c:v>
              </c:pt>
              <c:pt idx="1">
                <c:v>0.7993107887011609</c:v>
              </c:pt>
              <c:pt idx="2">
                <c:v>0.79368500114549867</c:v>
              </c:pt>
              <c:pt idx="3">
                <c:v>0.76863679335817847</c:v>
              </c:pt>
              <c:pt idx="4">
                <c:v>0.89163720074192598</c:v>
              </c:pt>
              <c:pt idx="5">
                <c:v>0.7856842545833167</c:v>
              </c:pt>
              <c:pt idx="6">
                <c:v>0.8003262198093487</c:v>
              </c:pt>
            </c:numLit>
          </c:val>
          <c:extLst>
            <c:ext xmlns:c16="http://schemas.microsoft.com/office/drawing/2014/chart" uri="{C3380CC4-5D6E-409C-BE32-E72D297353CC}">
              <c16:uniqueId val="{0000000A-6FCC-4CED-A15A-B04DC462D0FC}"/>
            </c:ext>
          </c:extLst>
        </c:ser>
        <c:dLbls>
          <c:showLegendKey val="0"/>
          <c:showVal val="0"/>
          <c:showCatName val="0"/>
          <c:showSerName val="0"/>
          <c:showPercent val="0"/>
          <c:showBubbleSize val="0"/>
        </c:dLbls>
        <c:gapWidth val="46"/>
        <c:axId val="77378688"/>
        <c:axId val="77380224"/>
      </c:barChart>
      <c:barChart>
        <c:barDir val="bar"/>
        <c:grouping val="clustered"/>
        <c:varyColors val="1"/>
        <c:ser>
          <c:idx val="1"/>
          <c:order val="1"/>
          <c:tx>
            <c:v>TAM % EVOLUCION PRECIO MEDIO kg ó litros</c:v>
          </c:tx>
          <c:spPr>
            <a:solidFill>
              <a:srgbClr val="548235"/>
            </a:solidFill>
            <a:ln>
              <a:no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T.ESPAÑA</c:v>
              </c:pt>
              <c:pt idx="1">
                <c:v>HIPERMERCADO</c:v>
              </c:pt>
              <c:pt idx="2">
                <c:v>SUPER+AUTOSER</c:v>
              </c:pt>
              <c:pt idx="3">
                <c:v>TIENDA DESCUENTO</c:v>
              </c:pt>
              <c:pt idx="4">
                <c:v>TIENDA TRADICIONAL</c:v>
              </c:pt>
              <c:pt idx="5">
                <c:v>R. CANALES</c:v>
              </c:pt>
              <c:pt idx="6">
                <c:v>E-COMMERCE</c:v>
              </c:pt>
            </c:strLit>
          </c:cat>
          <c:val>
            <c:numLit>
              <c:formatCode>0.0</c:formatCode>
              <c:ptCount val="7"/>
              <c:pt idx="0">
                <c:v>14.49937171506528</c:v>
              </c:pt>
              <c:pt idx="1">
                <c:v>14.189139508412229</c:v>
              </c:pt>
              <c:pt idx="2">
                <c:v>15.079326641770097</c:v>
              </c:pt>
              <c:pt idx="3">
                <c:v>15.957325625535779</c:v>
              </c:pt>
              <c:pt idx="4" formatCode="_-* #,##0.0\ _€_-;\-* #,##0.0\ _€_-;_-* &quot;-&quot;??\ _€_-;_-@_-">
                <c:v>3.0972648917491075</c:v>
              </c:pt>
              <c:pt idx="5">
                <c:v>10.089726837150859</c:v>
              </c:pt>
              <c:pt idx="6">
                <c:v>13.004586190164979</c:v>
              </c:pt>
            </c:numLit>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B-6FCC-4CED-A15A-B04DC462D0FC}"/>
            </c:ext>
          </c:extLst>
        </c:ser>
        <c:dLbls>
          <c:showLegendKey val="0"/>
          <c:showVal val="0"/>
          <c:showCatName val="0"/>
          <c:showSerName val="0"/>
          <c:showPercent val="0"/>
          <c:showBubbleSize val="0"/>
        </c:dLbls>
        <c:gapWidth val="46"/>
        <c:axId val="77399936"/>
        <c:axId val="77398400"/>
      </c:barChart>
      <c:catAx>
        <c:axId val="77378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380224"/>
        <c:crosses val="autoZero"/>
        <c:auto val="1"/>
        <c:lblAlgn val="ctr"/>
        <c:lblOffset val="100"/>
        <c:noMultiLvlLbl val="0"/>
      </c:catAx>
      <c:valAx>
        <c:axId val="77380224"/>
        <c:scaling>
          <c:orientation val="minMax"/>
          <c:max val="5"/>
          <c:min val="0"/>
        </c:scaling>
        <c:delete val="0"/>
        <c:axPos val="t"/>
        <c:numFmt formatCode="_-* #,##0.00\ _€_-;\-* #,##0.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378688"/>
        <c:crosses val="autoZero"/>
        <c:crossBetween val="between"/>
      </c:valAx>
      <c:valAx>
        <c:axId val="77398400"/>
        <c:scaling>
          <c:orientation val="minMax"/>
          <c:max val="25"/>
          <c:min val="-150"/>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399936"/>
        <c:crosses val="autoZero"/>
        <c:crossBetween val="between"/>
      </c:valAx>
      <c:catAx>
        <c:axId val="77399936"/>
        <c:scaling>
          <c:orientation val="maxMin"/>
        </c:scaling>
        <c:delete val="0"/>
        <c:axPos val="l"/>
        <c:numFmt formatCode="General" sourceLinked="1"/>
        <c:majorTickMark val="none"/>
        <c:minorTickMark val="none"/>
        <c:tickLblPos val="none"/>
        <c:spPr>
          <a:ln>
            <a:noFill/>
          </a:ln>
        </c:spPr>
        <c:crossAx val="7739840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v>JOVENES INDEPENDIENTES</c:v>
          </c:tx>
          <c:spPr>
            <a:solidFill>
              <a:schemeClr val="accent1"/>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5.4973710502616306</c:v>
              </c:pt>
              <c:pt idx="1">
                <c:v>2.3538626876475193</c:v>
              </c:pt>
            </c:numLit>
          </c:val>
          <c:extLst>
            <c:ext xmlns:c16="http://schemas.microsoft.com/office/drawing/2014/chart" uri="{C3380CC4-5D6E-409C-BE32-E72D297353CC}">
              <c16:uniqueId val="{00000000-11BF-43BB-86EB-6499A59CA1BA}"/>
            </c:ext>
          </c:extLst>
        </c:ser>
        <c:ser>
          <c:idx val="1"/>
          <c:order val="1"/>
          <c:tx>
            <c:v>PAREJ.JOVENES SIN HIJOS</c:v>
          </c:tx>
          <c:spPr>
            <a:solidFill>
              <a:schemeClr val="accent2"/>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7.578542945087265</c:v>
              </c:pt>
              <c:pt idx="1">
                <c:v>4.5387244442362116</c:v>
              </c:pt>
            </c:numLit>
          </c:val>
          <c:extLst>
            <c:ext xmlns:c16="http://schemas.microsoft.com/office/drawing/2014/chart" uri="{C3380CC4-5D6E-409C-BE32-E72D297353CC}">
              <c16:uniqueId val="{00000001-11BF-43BB-86EB-6499A59CA1BA}"/>
            </c:ext>
          </c:extLst>
        </c:ser>
        <c:ser>
          <c:idx val="2"/>
          <c:order val="2"/>
          <c:tx>
            <c:v>PAREJ.CON HIJOS PEQUEÑOS</c:v>
          </c:tx>
          <c:spPr>
            <a:solidFill>
              <a:schemeClr val="accent3"/>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10.638259492274281</c:v>
              </c:pt>
              <c:pt idx="1">
                <c:v>12.622705670437167</c:v>
              </c:pt>
            </c:numLit>
          </c:val>
          <c:extLst>
            <c:ext xmlns:c16="http://schemas.microsoft.com/office/drawing/2014/chart" uri="{C3380CC4-5D6E-409C-BE32-E72D297353CC}">
              <c16:uniqueId val="{00000002-11BF-43BB-86EB-6499A59CA1BA}"/>
            </c:ext>
          </c:extLst>
        </c:ser>
        <c:ser>
          <c:idx val="3"/>
          <c:order val="3"/>
          <c:tx>
            <c:v>PAREJ.CON HIJOS EDAD MEDIA</c:v>
          </c:tx>
          <c:spPr>
            <a:solidFill>
              <a:schemeClr val="accent4"/>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14.235443111198276</c:v>
              </c:pt>
              <c:pt idx="1">
                <c:v>20.001761492322302</c:v>
              </c:pt>
            </c:numLit>
          </c:val>
          <c:extLst>
            <c:ext xmlns:c16="http://schemas.microsoft.com/office/drawing/2014/chart" uri="{C3380CC4-5D6E-409C-BE32-E72D297353CC}">
              <c16:uniqueId val="{00000003-11BF-43BB-86EB-6499A59CA1BA}"/>
            </c:ext>
          </c:extLst>
        </c:ser>
        <c:ser>
          <c:idx val="4"/>
          <c:order val="4"/>
          <c:tx>
            <c:v>PAREJ.CON HIJOS MAYORES</c:v>
          </c:tx>
          <c:spPr>
            <a:solidFill>
              <a:schemeClr val="accent5"/>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9.2773536733204125</c:v>
              </c:pt>
              <c:pt idx="1">
                <c:v>12.260892016498627</c:v>
              </c:pt>
            </c:numLit>
          </c:val>
          <c:extLst>
            <c:ext xmlns:c16="http://schemas.microsoft.com/office/drawing/2014/chart" uri="{C3380CC4-5D6E-409C-BE32-E72D297353CC}">
              <c16:uniqueId val="{00000004-11BF-43BB-86EB-6499A59CA1BA}"/>
            </c:ext>
          </c:extLst>
        </c:ser>
        <c:ser>
          <c:idx val="5"/>
          <c:order val="5"/>
          <c:tx>
            <c:v>HOGARES MONOPARENTALES</c:v>
          </c:tx>
          <c:spPr>
            <a:solidFill>
              <a:schemeClr val="accent6"/>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6.8068879979827175</c:v>
              </c:pt>
              <c:pt idx="1">
                <c:v>6.9253700079409324</c:v>
              </c:pt>
            </c:numLit>
          </c:val>
          <c:extLst>
            <c:ext xmlns:c16="http://schemas.microsoft.com/office/drawing/2014/chart" uri="{C3380CC4-5D6E-409C-BE32-E72D297353CC}">
              <c16:uniqueId val="{00000005-11BF-43BB-86EB-6499A59CA1BA}"/>
            </c:ext>
          </c:extLst>
        </c:ser>
        <c:ser>
          <c:idx val="6"/>
          <c:order val="6"/>
          <c:tx>
            <c:v>PAREJAS ADULTAS SIN HIJOS</c:v>
          </c:tx>
          <c:spPr>
            <a:solidFill>
              <a:schemeClr val="accent1">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12.194602060309508</c:v>
              </c:pt>
              <c:pt idx="1">
                <c:v>11.976156987531786</c:v>
              </c:pt>
            </c:numLit>
          </c:val>
          <c:extLst>
            <c:ext xmlns:c16="http://schemas.microsoft.com/office/drawing/2014/chart" uri="{C3380CC4-5D6E-409C-BE32-E72D297353CC}">
              <c16:uniqueId val="{00000006-11BF-43BB-86EB-6499A59CA1BA}"/>
            </c:ext>
          </c:extLst>
        </c:ser>
        <c:ser>
          <c:idx val="7"/>
          <c:order val="7"/>
          <c:tx>
            <c:v>ADULTOS INDEPENDIENTES</c:v>
          </c:tx>
          <c:spPr>
            <a:solidFill>
              <a:schemeClr val="accent2">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9.0035180748740959</c:v>
              </c:pt>
              <c:pt idx="1">
                <c:v>4.9786287947524173</c:v>
              </c:pt>
            </c:numLit>
          </c:val>
          <c:extLst>
            <c:ext xmlns:c16="http://schemas.microsoft.com/office/drawing/2014/chart" uri="{C3380CC4-5D6E-409C-BE32-E72D297353CC}">
              <c16:uniqueId val="{00000007-11BF-43BB-86EB-6499A59CA1BA}"/>
            </c:ext>
          </c:extLst>
        </c:ser>
        <c:ser>
          <c:idx val="8"/>
          <c:order val="8"/>
          <c:tx>
            <c:v>RETIRADOS</c:v>
          </c:tx>
          <c:spPr>
            <a:solidFill>
              <a:schemeClr val="accent3">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24.768021595225761</c:v>
              </c:pt>
              <c:pt idx="1">
                <c:v>24.341896241199397</c:v>
              </c:pt>
            </c:numLit>
          </c:val>
          <c:extLst>
            <c:ext xmlns:c16="http://schemas.microsoft.com/office/drawing/2014/chart" uri="{C3380CC4-5D6E-409C-BE32-E72D297353CC}">
              <c16:uniqueId val="{00000008-11BF-43BB-86EB-6499A59CA1BA}"/>
            </c:ext>
          </c:extLst>
        </c:ser>
        <c:dLbls>
          <c:showLegendKey val="0"/>
          <c:showVal val="0"/>
          <c:showCatName val="0"/>
          <c:showSerName val="0"/>
          <c:showPercent val="0"/>
          <c:showBubbleSize val="0"/>
        </c:dLbls>
        <c:gapWidth val="100"/>
        <c:overlap val="100"/>
        <c:axId val="116622080"/>
        <c:axId val="116623616"/>
      </c:barChart>
      <c:catAx>
        <c:axId val="116622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
          </a:p>
        </c:txPr>
        <c:crossAx val="116623616"/>
        <c:crosses val="autoZero"/>
        <c:auto val="1"/>
        <c:lblAlgn val="ctr"/>
        <c:lblOffset val="100"/>
        <c:noMultiLvlLbl val="0"/>
      </c:catAx>
      <c:valAx>
        <c:axId val="116623616"/>
        <c:scaling>
          <c:orientation val="minMax"/>
        </c:scaling>
        <c:delete val="1"/>
        <c:axPos val="l"/>
        <c:numFmt formatCode="0%" sourceLinked="1"/>
        <c:majorTickMark val="out"/>
        <c:minorTickMark val="none"/>
        <c:tickLblPos val="nextTo"/>
        <c:crossAx val="116622080"/>
        <c:crosses val="autoZero"/>
        <c:crossBetween val="between"/>
      </c:valAx>
      <c:spPr>
        <a:noFill/>
        <a:ln>
          <a:noFill/>
        </a:ln>
        <a:effectLst/>
      </c:spPr>
    </c:plotArea>
    <c:legend>
      <c:legendPos val="b"/>
      <c:layout>
        <c:manualLayout>
          <c:xMode val="edge"/>
          <c:yMode val="edge"/>
          <c:x val="5.145482385938286E-2"/>
          <c:y val="0.78989614241664052"/>
          <c:w val="0.91298314622880683"/>
          <c:h val="0.21010385758335953"/>
        </c:manualLayout>
      </c:layout>
      <c:overlay val="0"/>
      <c:spPr>
        <a:noFill/>
        <a:ln>
          <a:noFill/>
        </a:ln>
        <a:effectLst/>
      </c:spPr>
      <c:txPr>
        <a:bodyPr rot="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%POBLACION</c:v>
          </c:tx>
          <c:spPr>
            <a:solidFill>
              <a:srgbClr val="92D400"/>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000" b="0" i="0" u="none" strike="noStrike"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CATALUÑA</c:v>
              </c:pt>
              <c:pt idx="1">
                <c:v>ARAGÓN</c:v>
              </c:pt>
              <c:pt idx="2">
                <c:v>ILLES BALEARS</c:v>
              </c:pt>
              <c:pt idx="3">
                <c:v>COMUNITAT VALENCIANA</c:v>
              </c:pt>
              <c:pt idx="4">
                <c:v>REGIÓN DE MURCIA</c:v>
              </c:pt>
              <c:pt idx="5">
                <c:v>ANDALUCÍA</c:v>
              </c:pt>
              <c:pt idx="6">
                <c:v>COMUNIDAD DE MADRID</c:v>
              </c:pt>
              <c:pt idx="7">
                <c:v>CASTILLA - LA MANCHA</c:v>
              </c:pt>
              <c:pt idx="8">
                <c:v>EXTREMADURA</c:v>
              </c:pt>
              <c:pt idx="9">
                <c:v>CASTILLA Y LEÓN</c:v>
              </c:pt>
              <c:pt idx="10">
                <c:v>GALICIA</c:v>
              </c:pt>
              <c:pt idx="11">
                <c:v>PRINCIPADO DE ASTURIAS</c:v>
              </c:pt>
              <c:pt idx="12">
                <c:v>CANTABRIA</c:v>
              </c:pt>
              <c:pt idx="13">
                <c:v>PAIS VASCO</c:v>
              </c:pt>
              <c:pt idx="14">
                <c:v>LA RIOJA</c:v>
              </c:pt>
              <c:pt idx="15">
                <c:v>C. FORAL DE NAVARRA</c:v>
              </c:pt>
              <c:pt idx="16">
                <c:v>CANARIAS</c:v>
              </c:pt>
            </c:strLit>
          </c:cat>
          <c:val>
            <c:numLit>
              <c:formatCode>#,#00.00</c:formatCode>
              <c:ptCount val="17"/>
              <c:pt idx="0">
                <c:v>16.24296598501153</c:v>
              </c:pt>
              <c:pt idx="1">
                <c:v>2.896464953789152</c:v>
              </c:pt>
              <c:pt idx="2">
                <c:v>2.4802545908666938</c:v>
              </c:pt>
              <c:pt idx="3">
                <c:v>10.841237260623563</c:v>
              </c:pt>
              <c:pt idx="4">
                <c:v>2.960464885476819</c:v>
              </c:pt>
              <c:pt idx="5">
                <c:v>17.475018038449498</c:v>
              </c:pt>
              <c:pt idx="6">
                <c:v>14.106946917340974</c:v>
              </c:pt>
              <c:pt idx="7">
                <c:v>4.2087581496439572</c:v>
              </c:pt>
              <c:pt idx="8">
                <c:v>2.3043065466398085</c:v>
              </c:pt>
              <c:pt idx="9">
                <c:v>5.4088054340298974</c:v>
              </c:pt>
              <c:pt idx="10">
                <c:v>5.8247462846515345</c:v>
              </c:pt>
              <c:pt idx="11">
                <c:v>2.4161922174679233</c:v>
              </c:pt>
              <c:pt idx="12">
                <c:v>1.2961667284412819</c:v>
              </c:pt>
              <c:pt idx="13">
                <c:v>4.8567227681424496</c:v>
              </c:pt>
              <c:pt idx="14">
                <c:v>0.69615509400279407</c:v>
              </c:pt>
              <c:pt idx="15">
                <c:v>1.3841677018915306</c:v>
              </c:pt>
              <c:pt idx="16">
                <c:v>4.6006307130496342</c:v>
              </c:pt>
            </c:numLit>
          </c:val>
          <c:extLst>
            <c:ext xmlns:c16="http://schemas.microsoft.com/office/drawing/2014/chart" uri="{C3380CC4-5D6E-409C-BE32-E72D297353CC}">
              <c16:uniqueId val="{00000000-89A4-40BE-9FA3-B8BAA4E22499}"/>
            </c:ext>
          </c:extLst>
        </c:ser>
        <c:ser>
          <c:idx val="1"/>
          <c:order val="1"/>
          <c:tx>
            <c:v>TAM DISTRIBUCION VOLUMEN X CRITERIO kg ó litros</c:v>
          </c:tx>
          <c:spPr>
            <a:solidFill>
              <a:srgbClr val="00CC99"/>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000" b="0" i="0" u="none" strike="noStrike"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CATALUÑA</c:v>
              </c:pt>
              <c:pt idx="1">
                <c:v>ARAGÓN</c:v>
              </c:pt>
              <c:pt idx="2">
                <c:v>ILLES BALEARS</c:v>
              </c:pt>
              <c:pt idx="3">
                <c:v>COMUNITAT VALENCIANA</c:v>
              </c:pt>
              <c:pt idx="4">
                <c:v>REGIÓN DE MURCIA</c:v>
              </c:pt>
              <c:pt idx="5">
                <c:v>ANDALUCÍA</c:v>
              </c:pt>
              <c:pt idx="6">
                <c:v>COMUNIDAD DE MADRID</c:v>
              </c:pt>
              <c:pt idx="7">
                <c:v>CASTILLA - LA MANCHA</c:v>
              </c:pt>
              <c:pt idx="8">
                <c:v>EXTREMADURA</c:v>
              </c:pt>
              <c:pt idx="9">
                <c:v>CASTILLA Y LEÓN</c:v>
              </c:pt>
              <c:pt idx="10">
                <c:v>GALICIA</c:v>
              </c:pt>
              <c:pt idx="11">
                <c:v>PRINCIPADO DE ASTURIAS</c:v>
              </c:pt>
              <c:pt idx="12">
                <c:v>CANTABRIA</c:v>
              </c:pt>
              <c:pt idx="13">
                <c:v>PAIS VASCO</c:v>
              </c:pt>
              <c:pt idx="14">
                <c:v>LA RIOJA</c:v>
              </c:pt>
              <c:pt idx="15">
                <c:v>C. FORAL DE NAVARRA</c:v>
              </c:pt>
              <c:pt idx="16">
                <c:v>CANARIAS</c:v>
              </c:pt>
            </c:strLit>
          </c:cat>
          <c:val>
            <c:numLit>
              <c:formatCode>#,#00.00</c:formatCode>
              <c:ptCount val="17"/>
              <c:pt idx="0">
                <c:v>12.91387560609415</c:v>
              </c:pt>
              <c:pt idx="1">
                <c:v>2.8039332140936075</c:v>
              </c:pt>
              <c:pt idx="2">
                <c:v>2.0280084554367872</c:v>
              </c:pt>
              <c:pt idx="3">
                <c:v>9.5016762178939995</c:v>
              </c:pt>
              <c:pt idx="4">
                <c:v>2.8799876318261437</c:v>
              </c:pt>
              <c:pt idx="5">
                <c:v>15.866362512820384</c:v>
              </c:pt>
              <c:pt idx="6">
                <c:v>14.792518009504843</c:v>
              </c:pt>
              <c:pt idx="7">
                <c:v>5.1466080337238429</c:v>
              </c:pt>
              <c:pt idx="8">
                <c:v>2.8832133706697753</c:v>
              </c:pt>
              <c:pt idx="9">
                <c:v>7.3252925037221681</c:v>
              </c:pt>
              <c:pt idx="10">
                <c:v>7.2435419584753715</c:v>
              </c:pt>
              <c:pt idx="11">
                <c:v>3.1818070204741145</c:v>
              </c:pt>
              <c:pt idx="12">
                <c:v>1.3015173849836692</c:v>
              </c:pt>
              <c:pt idx="13">
                <c:v>5.6917171313174899</c:v>
              </c:pt>
              <c:pt idx="14">
                <c:v>0.78557908450541825</c:v>
              </c:pt>
              <c:pt idx="15">
                <c:v>1.5366394404857866</c:v>
              </c:pt>
              <c:pt idx="16">
                <c:v>4.1177218349984619</c:v>
              </c:pt>
            </c:numLit>
          </c:val>
          <c:extLst>
            <c:ext xmlns:c16="http://schemas.microsoft.com/office/drawing/2014/chart" uri="{C3380CC4-5D6E-409C-BE32-E72D297353CC}">
              <c16:uniqueId val="{00000001-89A4-40BE-9FA3-B8BAA4E22499}"/>
            </c:ext>
          </c:extLst>
        </c:ser>
        <c:dLbls>
          <c:dLblPos val="ctr"/>
          <c:showLegendKey val="0"/>
          <c:showVal val="0"/>
          <c:showCatName val="1"/>
          <c:showSerName val="0"/>
          <c:showPercent val="1"/>
          <c:showBubbleSize val="0"/>
        </c:dLbls>
        <c:gapWidth val="42"/>
        <c:axId val="116622080"/>
        <c:axId val="116623616"/>
      </c:barChart>
      <c:catAx>
        <c:axId val="116622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endParaRPr lang="es-ES"/>
          </a:p>
        </c:txPr>
        <c:crossAx val="116623616"/>
        <c:crosses val="autoZero"/>
        <c:auto val="1"/>
        <c:lblAlgn val="ctr"/>
        <c:lblOffset val="100"/>
        <c:noMultiLvlLbl val="0"/>
      </c:catAx>
      <c:valAx>
        <c:axId val="116623616"/>
        <c:scaling>
          <c:orientation val="minMax"/>
        </c:scaling>
        <c:delete val="1"/>
        <c:axPos val="l"/>
        <c:numFmt formatCode="#,#00.00" sourceLinked="1"/>
        <c:majorTickMark val="out"/>
        <c:minorTickMark val="none"/>
        <c:tickLblPos val="nextTo"/>
        <c:crossAx val="116622080"/>
        <c:crosses val="autoZero"/>
        <c:crossBetween val="between"/>
      </c:valAx>
      <c:spPr>
        <a:noFill/>
        <a:ln>
          <a:noFill/>
        </a:ln>
        <a:effectLst/>
      </c:spPr>
    </c:plotArea>
    <c:legend>
      <c:legendPos val="b"/>
      <c:layout>
        <c:manualLayout>
          <c:xMode val="edge"/>
          <c:yMode val="edge"/>
          <c:x val="0.25137355890200852"/>
          <c:y val="0.91386299131344562"/>
          <c:w val="0.45665531996450165"/>
          <c:h val="6.6763674763328201E-2"/>
        </c:manualLayout>
      </c:layout>
      <c:overlay val="0"/>
      <c:spPr>
        <a:noFill/>
        <a:ln>
          <a:noFill/>
        </a:ln>
        <a:effectLst/>
      </c:spPr>
      <c:txPr>
        <a:bodyPr rot="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Men&#250; principal'!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microsoft.com/office/2007/relationships/hdphoto" Target="../media/hdphoto1.wdp"/><Relationship Id="rId7" Type="http://schemas.openxmlformats.org/officeDocument/2006/relationships/chart" Target="../charts/chart4.xml"/><Relationship Id="rId2" Type="http://schemas.openxmlformats.org/officeDocument/2006/relationships/image" Target="../media/image6.png"/><Relationship Id="rId1" Type="http://schemas.openxmlformats.org/officeDocument/2006/relationships/hyperlink" Target="#'Men&#250; principal'!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5.xml"/><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image" Target="../media/image3.png"/><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hyperlink" Target="#'Men&#250; principal'!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610181</xdr:colOff>
      <xdr:row>49</xdr:row>
      <xdr:rowOff>24431</xdr:rowOff>
    </xdr:to>
    <xdr:pic>
      <xdr:nvPicPr>
        <xdr:cNvPr id="5" name="Imagen 4">
          <a:extLst>
            <a:ext uri="{FF2B5EF4-FFF2-40B4-BE49-F238E27FC236}">
              <a16:creationId xmlns:a16="http://schemas.microsoft.com/office/drawing/2014/main" id="{44F1B9F4-8EE3-428F-AF58-209BC9F916D5}"/>
            </a:ext>
          </a:extLst>
        </xdr:cNvPr>
        <xdr:cNvPicPr>
          <a:picLocks noChangeAspect="1"/>
        </xdr:cNvPicPr>
      </xdr:nvPicPr>
      <xdr:blipFill>
        <a:blip xmlns:r="http://schemas.openxmlformats.org/officeDocument/2006/relationships" r:embed="rId1"/>
        <a:stretch>
          <a:fillRect/>
        </a:stretch>
      </xdr:blipFill>
      <xdr:spPr>
        <a:xfrm>
          <a:off x="0" y="19050"/>
          <a:ext cx="6706181" cy="9339881"/>
        </a:xfrm>
        <a:prstGeom prst="rect">
          <a:avLst/>
        </a:prstGeom>
      </xdr:spPr>
    </xdr:pic>
    <xdr:clientData/>
  </xdr:twoCellAnchor>
  <xdr:oneCellAnchor>
    <xdr:from>
      <xdr:col>4</xdr:col>
      <xdr:colOff>612444</xdr:colOff>
      <xdr:row>42</xdr:row>
      <xdr:rowOff>7382</xdr:rowOff>
    </xdr:from>
    <xdr:ext cx="2119619" cy="468013"/>
    <xdr:sp macro="" textlink="">
      <xdr:nvSpPr>
        <xdr:cNvPr id="9" name="3 CuadroTexto">
          <a:hlinkClick xmlns:r="http://schemas.openxmlformats.org/officeDocument/2006/relationships" r:id="rId2"/>
          <a:extLst>
            <a:ext uri="{FF2B5EF4-FFF2-40B4-BE49-F238E27FC236}">
              <a16:creationId xmlns:a16="http://schemas.microsoft.com/office/drawing/2014/main" id="{22FBECC5-DA84-466B-9230-DF957645A2BA}"/>
            </a:ext>
          </a:extLst>
        </xdr:cNvPr>
        <xdr:cNvSpPr txBox="1"/>
      </xdr:nvSpPr>
      <xdr:spPr>
        <a:xfrm>
          <a:off x="3914444" y="8008382"/>
          <a:ext cx="2119619" cy="46801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2400" b="1">
              <a:latin typeface="+mn-lt"/>
            </a:rPr>
            <a:t>Menú Principal</a:t>
          </a:r>
        </a:p>
      </xdr:txBody>
    </xdr:sp>
    <xdr:clientData/>
  </xdr:oneCellAnchor>
  <xdr:twoCellAnchor editAs="oneCell">
    <xdr:from>
      <xdr:col>0</xdr:col>
      <xdr:colOff>0</xdr:colOff>
      <xdr:row>0</xdr:row>
      <xdr:rowOff>26989</xdr:rowOff>
    </xdr:from>
    <xdr:to>
      <xdr:col>3</xdr:col>
      <xdr:colOff>414000</xdr:colOff>
      <xdr:row>4</xdr:row>
      <xdr:rowOff>35594</xdr:rowOff>
    </xdr:to>
    <xdr:pic>
      <xdr:nvPicPr>
        <xdr:cNvPr id="4" name="Imagen 3">
          <a:extLst>
            <a:ext uri="{FF2B5EF4-FFF2-40B4-BE49-F238E27FC236}">
              <a16:creationId xmlns:a16="http://schemas.microsoft.com/office/drawing/2014/main" id="{47FBC901-A50A-4C20-A23E-DB543543E9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6989"/>
          <a:ext cx="2700000" cy="738855"/>
        </a:xfrm>
        <a:prstGeom prst="rect">
          <a:avLst/>
        </a:prstGeom>
      </xdr:spPr>
    </xdr:pic>
    <xdr:clientData/>
  </xdr:twoCellAnchor>
  <xdr:oneCellAnchor>
    <xdr:from>
      <xdr:col>0</xdr:col>
      <xdr:colOff>514350</xdr:colOff>
      <xdr:row>6</xdr:row>
      <xdr:rowOff>34925</xdr:rowOff>
    </xdr:from>
    <xdr:ext cx="5324475" cy="1156792"/>
    <xdr:sp macro="" textlink="">
      <xdr:nvSpPr>
        <xdr:cNvPr id="10" name="Rectángulo 9">
          <a:extLst>
            <a:ext uri="{FF2B5EF4-FFF2-40B4-BE49-F238E27FC236}">
              <a16:creationId xmlns:a16="http://schemas.microsoft.com/office/drawing/2014/main" id="{E6F3A37A-B78F-4848-8ACE-C6EAC30719DD}"/>
            </a:ext>
          </a:extLst>
        </xdr:cNvPr>
        <xdr:cNvSpPr/>
      </xdr:nvSpPr>
      <xdr:spPr>
        <a:xfrm>
          <a:off x="514350" y="1177925"/>
          <a:ext cx="5324475" cy="1156792"/>
        </a:xfrm>
        <a:prstGeom prst="rect">
          <a:avLst/>
        </a:prstGeom>
        <a:noFill/>
      </xdr:spPr>
      <xdr:txBody>
        <a:bodyPr wrap="square" lIns="91440" tIns="45720" rIns="91440" bIns="45720">
          <a:spAutoFit/>
        </a:bodyPr>
        <a:lstStyle/>
        <a:p>
          <a:pPr algn="ctr"/>
          <a:r>
            <a:rPr lang="es-ES" sz="2800" b="1" i="0" cap="none" spc="0">
              <a:ln>
                <a:noFill/>
              </a:ln>
              <a:solidFill>
                <a:schemeClr val="bg1"/>
              </a:solidFill>
              <a:effectLst/>
              <a:latin typeface="+mj-lt"/>
            </a:rPr>
            <a:t>Consumo en el hogar</a:t>
          </a:r>
          <a:endParaRPr lang="es-ES" sz="4000" b="1" i="0" cap="none" spc="0">
            <a:ln>
              <a:noFill/>
            </a:ln>
            <a:solidFill>
              <a:schemeClr val="bg1"/>
            </a:solidFill>
            <a:effectLst/>
            <a:latin typeface="+mj-lt"/>
          </a:endParaRPr>
        </a:p>
        <a:p>
          <a:pPr algn="ctr"/>
          <a:r>
            <a:rPr lang="es-ES" sz="4000" b="1" i="0" cap="none" spc="0">
              <a:ln>
                <a:noFill/>
              </a:ln>
              <a:solidFill>
                <a:schemeClr val="bg1"/>
              </a:solidFill>
              <a:effectLst/>
              <a:latin typeface="+mj-lt"/>
            </a:rPr>
            <a:t>LECHE</a:t>
          </a:r>
          <a:endParaRPr lang="es-ES" sz="2800" b="1" i="0" cap="none" spc="0">
            <a:ln>
              <a:noFill/>
            </a:ln>
            <a:solidFill>
              <a:schemeClr val="bg1"/>
            </a:solidFill>
            <a:effectLst/>
            <a:latin typeface="+mj-lt"/>
          </a:endParaRPr>
        </a:p>
      </xdr:txBody>
    </xdr:sp>
    <xdr:clientData/>
  </xdr:oneCellAnchor>
  <xdr:twoCellAnchor editAs="oneCell">
    <xdr:from>
      <xdr:col>6</xdr:col>
      <xdr:colOff>1</xdr:colOff>
      <xdr:row>0</xdr:row>
      <xdr:rowOff>15876</xdr:rowOff>
    </xdr:from>
    <xdr:to>
      <xdr:col>8</xdr:col>
      <xdr:colOff>612323</xdr:colOff>
      <xdr:row>2</xdr:row>
      <xdr:rowOff>155513</xdr:rowOff>
    </xdr:to>
    <xdr:pic>
      <xdr:nvPicPr>
        <xdr:cNvPr id="6" name="Imagen 5">
          <a:extLst>
            <a:ext uri="{FF2B5EF4-FFF2-40B4-BE49-F238E27FC236}">
              <a16:creationId xmlns:a16="http://schemas.microsoft.com/office/drawing/2014/main" id="{496CC01A-6489-4029-9C94-3480F21FCAE5}"/>
            </a:ext>
          </a:extLst>
        </xdr:cNvPr>
        <xdr:cNvPicPr>
          <a:picLocks noChangeAspect="1"/>
        </xdr:cNvPicPr>
      </xdr:nvPicPr>
      <xdr:blipFill>
        <a:blip xmlns:r="http://schemas.openxmlformats.org/officeDocument/2006/relationships" r:embed="rId4"/>
        <a:stretch>
          <a:fillRect/>
        </a:stretch>
      </xdr:blipFill>
      <xdr:spPr>
        <a:xfrm>
          <a:off x="4572001" y="15876"/>
          <a:ext cx="2136322" cy="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69016</xdr:rowOff>
    </xdr:from>
    <xdr:to>
      <xdr:col>2</xdr:col>
      <xdr:colOff>767102</xdr:colOff>
      <xdr:row>0</xdr:row>
      <xdr:rowOff>518226</xdr:rowOff>
    </xdr:to>
    <xdr:pic>
      <xdr:nvPicPr>
        <xdr:cNvPr id="3" name="Imagen 2">
          <a:hlinkClick xmlns:r="http://schemas.openxmlformats.org/officeDocument/2006/relationships" r:id="rId1"/>
          <a:extLst>
            <a:ext uri="{FF2B5EF4-FFF2-40B4-BE49-F238E27FC236}">
              <a16:creationId xmlns:a16="http://schemas.microsoft.com/office/drawing/2014/main" id="{2C088DB9-55F5-444B-A6E1-5F869060C549}"/>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466725" y="69016"/>
          <a:ext cx="843302" cy="449210"/>
        </a:xfrm>
        <a:prstGeom prst="rect">
          <a:avLst/>
        </a:prstGeom>
      </xdr:spPr>
    </xdr:pic>
    <xdr:clientData/>
  </xdr:twoCellAnchor>
  <xdr:twoCellAnchor editAs="oneCell">
    <xdr:from>
      <xdr:col>3</xdr:col>
      <xdr:colOff>3796393</xdr:colOff>
      <xdr:row>0</xdr:row>
      <xdr:rowOff>54444</xdr:rowOff>
    </xdr:from>
    <xdr:to>
      <xdr:col>4</xdr:col>
      <xdr:colOff>123215</xdr:colOff>
      <xdr:row>0</xdr:row>
      <xdr:rowOff>515220</xdr:rowOff>
    </xdr:to>
    <xdr:pic>
      <xdr:nvPicPr>
        <xdr:cNvPr id="2" name="Imagen 1">
          <a:extLst>
            <a:ext uri="{FF2B5EF4-FFF2-40B4-BE49-F238E27FC236}">
              <a16:creationId xmlns:a16="http://schemas.microsoft.com/office/drawing/2014/main" id="{9940CADD-37C1-4B5C-B9EC-50207C725EF9}"/>
            </a:ext>
          </a:extLst>
        </xdr:cNvPr>
        <xdr:cNvPicPr>
          <a:picLocks noChangeAspect="1"/>
        </xdr:cNvPicPr>
      </xdr:nvPicPr>
      <xdr:blipFill>
        <a:blip xmlns:r="http://schemas.openxmlformats.org/officeDocument/2006/relationships" r:embed="rId3"/>
        <a:stretch>
          <a:fillRect/>
        </a:stretch>
      </xdr:blipFill>
      <xdr:spPr>
        <a:xfrm>
          <a:off x="6354536" y="54444"/>
          <a:ext cx="1620000" cy="460776"/>
        </a:xfrm>
        <a:prstGeom prst="rect">
          <a:avLst/>
        </a:prstGeom>
      </xdr:spPr>
    </xdr:pic>
    <xdr:clientData/>
  </xdr:twoCellAnchor>
  <xdr:twoCellAnchor editAs="oneCell">
    <xdr:from>
      <xdr:col>0</xdr:col>
      <xdr:colOff>304800</xdr:colOff>
      <xdr:row>0</xdr:row>
      <xdr:rowOff>685800</xdr:rowOff>
    </xdr:from>
    <xdr:to>
      <xdr:col>2</xdr:col>
      <xdr:colOff>1517650</xdr:colOff>
      <xdr:row>1</xdr:row>
      <xdr:rowOff>172873</xdr:rowOff>
    </xdr:to>
    <xdr:pic>
      <xdr:nvPicPr>
        <xdr:cNvPr id="4" name="Imagen 3">
          <a:extLst>
            <a:ext uri="{FF2B5EF4-FFF2-40B4-BE49-F238E27FC236}">
              <a16:creationId xmlns:a16="http://schemas.microsoft.com/office/drawing/2014/main" id="{4C2DEF4D-43E6-4B52-99FB-2DBB3DEBDADD}"/>
            </a:ext>
          </a:extLst>
        </xdr:cNvPr>
        <xdr:cNvPicPr>
          <a:picLocks noChangeAspect="1"/>
        </xdr:cNvPicPr>
      </xdr:nvPicPr>
      <xdr:blipFill>
        <a:blip xmlns:r="http://schemas.openxmlformats.org/officeDocument/2006/relationships" r:embed="rId4"/>
        <a:stretch>
          <a:fillRect/>
        </a:stretch>
      </xdr:blipFill>
      <xdr:spPr>
        <a:xfrm>
          <a:off x="304800" y="685800"/>
          <a:ext cx="1784350" cy="401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81B9725D-A748-4F1F-AB7B-605B8B26022C}"/>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199" y="66675"/>
          <a:ext cx="709612" cy="428625"/>
        </a:xfrm>
        <a:prstGeom prst="rect">
          <a:avLst/>
        </a:prstGeom>
      </xdr:spPr>
    </xdr:pic>
    <xdr:clientData/>
  </xdr:twoCellAnchor>
  <xdr:twoCellAnchor>
    <xdr:from>
      <xdr:col>3</xdr:col>
      <xdr:colOff>960437</xdr:colOff>
      <xdr:row>19</xdr:row>
      <xdr:rowOff>31750</xdr:rowOff>
    </xdr:from>
    <xdr:to>
      <xdr:col>5</xdr:col>
      <xdr:colOff>1008062</xdr:colOff>
      <xdr:row>31</xdr:row>
      <xdr:rowOff>0</xdr:rowOff>
    </xdr:to>
    <xdr:graphicFrame macro="">
      <xdr:nvGraphicFramePr>
        <xdr:cNvPr id="7" name="Gráfico 6">
          <a:extLst>
            <a:ext uri="{FF2B5EF4-FFF2-40B4-BE49-F238E27FC236}">
              <a16:creationId xmlns:a16="http://schemas.microsoft.com/office/drawing/2014/main" id="{2B2C4758-E59D-415F-AA96-5A3EB7D7E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264769</xdr:colOff>
      <xdr:row>19</xdr:row>
      <xdr:rowOff>27359</xdr:rowOff>
    </xdr:from>
    <xdr:to>
      <xdr:col>4</xdr:col>
      <xdr:colOff>259105</xdr:colOff>
      <xdr:row>31</xdr:row>
      <xdr:rowOff>0</xdr:rowOff>
    </xdr:to>
    <xdr:graphicFrame macro="">
      <xdr:nvGraphicFramePr>
        <xdr:cNvPr id="6" name="Gráfico 5">
          <a:extLst>
            <a:ext uri="{FF2B5EF4-FFF2-40B4-BE49-F238E27FC236}">
              <a16:creationId xmlns:a16="http://schemas.microsoft.com/office/drawing/2014/main" id="{73782F6D-ED94-4887-A254-40757CFF3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603250</xdr:colOff>
      <xdr:row>30</xdr:row>
      <xdr:rowOff>39688</xdr:rowOff>
    </xdr:from>
    <xdr:to>
      <xdr:col>5</xdr:col>
      <xdr:colOff>1365250</xdr:colOff>
      <xdr:row>38</xdr:row>
      <xdr:rowOff>277813</xdr:rowOff>
    </xdr:to>
    <xdr:graphicFrame macro="">
      <xdr:nvGraphicFramePr>
        <xdr:cNvPr id="8" name="Gráfico 7">
          <a:extLst>
            <a:ext uri="{FF2B5EF4-FFF2-40B4-BE49-F238E27FC236}">
              <a16:creationId xmlns:a16="http://schemas.microsoft.com/office/drawing/2014/main" id="{80DAB2A5-F7CE-4A07-A2CE-CF90461B8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174625</xdr:rowOff>
    </xdr:from>
    <xdr:to>
      <xdr:col>4</xdr:col>
      <xdr:colOff>603250</xdr:colOff>
      <xdr:row>39</xdr:row>
      <xdr:rowOff>15875</xdr:rowOff>
    </xdr:to>
    <xdr:graphicFrame macro="">
      <xdr:nvGraphicFramePr>
        <xdr:cNvPr id="9" name="Gráfico 8">
          <a:extLst>
            <a:ext uri="{FF2B5EF4-FFF2-40B4-BE49-F238E27FC236}">
              <a16:creationId xmlns:a16="http://schemas.microsoft.com/office/drawing/2014/main" id="{8C13DFE9-91FB-4F5D-9C8B-7DD1A9E78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22412</xdr:colOff>
      <xdr:row>0</xdr:row>
      <xdr:rowOff>44824</xdr:rowOff>
    </xdr:from>
    <xdr:to>
      <xdr:col>8</xdr:col>
      <xdr:colOff>123264</xdr:colOff>
      <xdr:row>1</xdr:row>
      <xdr:rowOff>67956</xdr:rowOff>
    </xdr:to>
    <xdr:pic>
      <xdr:nvPicPr>
        <xdr:cNvPr id="3" name="Imagen 2">
          <a:extLst>
            <a:ext uri="{FF2B5EF4-FFF2-40B4-BE49-F238E27FC236}">
              <a16:creationId xmlns:a16="http://schemas.microsoft.com/office/drawing/2014/main" id="{261FBCE9-F1CF-425E-A02E-F105ED9721EE}"/>
            </a:ext>
          </a:extLst>
        </xdr:cNvPr>
        <xdr:cNvPicPr>
          <a:picLocks noChangeAspect="1"/>
        </xdr:cNvPicPr>
      </xdr:nvPicPr>
      <xdr:blipFill>
        <a:blip xmlns:r="http://schemas.openxmlformats.org/officeDocument/2006/relationships" r:embed="rId8"/>
        <a:stretch>
          <a:fillRect/>
        </a:stretch>
      </xdr:blipFill>
      <xdr:spPr>
        <a:xfrm>
          <a:off x="9256059" y="44824"/>
          <a:ext cx="1621677" cy="463336"/>
        </a:xfrm>
        <a:prstGeom prst="rect">
          <a:avLst/>
        </a:prstGeom>
      </xdr:spPr>
    </xdr:pic>
    <xdr:clientData/>
  </xdr:twoCellAnchor>
  <xdr:twoCellAnchor editAs="oneCell">
    <xdr:from>
      <xdr:col>2</xdr:col>
      <xdr:colOff>72572</xdr:colOff>
      <xdr:row>0</xdr:row>
      <xdr:rowOff>72572</xdr:rowOff>
    </xdr:from>
    <xdr:to>
      <xdr:col>3</xdr:col>
      <xdr:colOff>655533</xdr:colOff>
      <xdr:row>1</xdr:row>
      <xdr:rowOff>10903</xdr:rowOff>
    </xdr:to>
    <xdr:pic>
      <xdr:nvPicPr>
        <xdr:cNvPr id="10" name="Imagen 9">
          <a:extLst>
            <a:ext uri="{FF2B5EF4-FFF2-40B4-BE49-F238E27FC236}">
              <a16:creationId xmlns:a16="http://schemas.microsoft.com/office/drawing/2014/main" id="{FE6BB14A-0448-49B1-88D0-AD12E3A35400}"/>
            </a:ext>
          </a:extLst>
        </xdr:cNvPr>
        <xdr:cNvPicPr>
          <a:picLocks noChangeAspect="1"/>
        </xdr:cNvPicPr>
      </xdr:nvPicPr>
      <xdr:blipFill>
        <a:blip xmlns:r="http://schemas.openxmlformats.org/officeDocument/2006/relationships" r:embed="rId9"/>
        <a:stretch>
          <a:fillRect/>
        </a:stretch>
      </xdr:blipFill>
      <xdr:spPr>
        <a:xfrm>
          <a:off x="952501" y="72572"/>
          <a:ext cx="1668811" cy="373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3608DF2E-C5D6-48D2-B1FE-C9CA8E6B903E}"/>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xdr:from>
      <xdr:col>1</xdr:col>
      <xdr:colOff>280987</xdr:colOff>
      <xdr:row>6</xdr:row>
      <xdr:rowOff>9524</xdr:rowOff>
    </xdr:from>
    <xdr:to>
      <xdr:col>9</xdr:col>
      <xdr:colOff>66676</xdr:colOff>
      <xdr:row>15</xdr:row>
      <xdr:rowOff>28574</xdr:rowOff>
    </xdr:to>
    <xdr:graphicFrame macro="">
      <xdr:nvGraphicFramePr>
        <xdr:cNvPr id="6" name="Gráfico 5">
          <a:extLst>
            <a:ext uri="{FF2B5EF4-FFF2-40B4-BE49-F238E27FC236}">
              <a16:creationId xmlns:a16="http://schemas.microsoft.com/office/drawing/2014/main" id="{964AE6D1-DA9F-439B-98D4-8C7F8EF8C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9526</xdr:colOff>
      <xdr:row>16</xdr:row>
      <xdr:rowOff>57149</xdr:rowOff>
    </xdr:from>
    <xdr:to>
      <xdr:col>9</xdr:col>
      <xdr:colOff>142875</xdr:colOff>
      <xdr:row>34</xdr:row>
      <xdr:rowOff>257175</xdr:rowOff>
    </xdr:to>
    <xdr:graphicFrame macro="">
      <xdr:nvGraphicFramePr>
        <xdr:cNvPr id="8" name="Gráfico 7">
          <a:extLst>
            <a:ext uri="{FF2B5EF4-FFF2-40B4-BE49-F238E27FC236}">
              <a16:creationId xmlns:a16="http://schemas.microsoft.com/office/drawing/2014/main" id="{7DE87848-9010-4E1D-AE61-6A16C0C82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36</xdr:row>
      <xdr:rowOff>190500</xdr:rowOff>
    </xdr:from>
    <xdr:to>
      <xdr:col>8</xdr:col>
      <xdr:colOff>357188</xdr:colOff>
      <xdr:row>48</xdr:row>
      <xdr:rowOff>9525</xdr:rowOff>
    </xdr:to>
    <xdr:graphicFrame macro="">
      <xdr:nvGraphicFramePr>
        <xdr:cNvPr id="9" name="Gráfico 8">
          <a:extLst>
            <a:ext uri="{FF2B5EF4-FFF2-40B4-BE49-F238E27FC236}">
              <a16:creationId xmlns:a16="http://schemas.microsoft.com/office/drawing/2014/main" id="{8A6BDCFF-8CD4-4A30-A85D-59ED13DCF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66675</xdr:colOff>
      <xdr:row>47</xdr:row>
      <xdr:rowOff>38100</xdr:rowOff>
    </xdr:from>
    <xdr:to>
      <xdr:col>8</xdr:col>
      <xdr:colOff>357188</xdr:colOff>
      <xdr:row>62</xdr:row>
      <xdr:rowOff>0</xdr:rowOff>
    </xdr:to>
    <xdr:graphicFrame macro="">
      <xdr:nvGraphicFramePr>
        <xdr:cNvPr id="7" name="Gráfico 6">
          <a:extLst>
            <a:ext uri="{FF2B5EF4-FFF2-40B4-BE49-F238E27FC236}">
              <a16:creationId xmlns:a16="http://schemas.microsoft.com/office/drawing/2014/main" id="{5AF9D2DE-2858-414B-A4D6-A96A216BF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xdr:col>
      <xdr:colOff>676275</xdr:colOff>
      <xdr:row>0</xdr:row>
      <xdr:rowOff>47625</xdr:rowOff>
    </xdr:from>
    <xdr:to>
      <xdr:col>9</xdr:col>
      <xdr:colOff>8777</xdr:colOff>
      <xdr:row>1</xdr:row>
      <xdr:rowOff>69636</xdr:rowOff>
    </xdr:to>
    <xdr:pic>
      <xdr:nvPicPr>
        <xdr:cNvPr id="5" name="Imagen 4">
          <a:extLst>
            <a:ext uri="{FF2B5EF4-FFF2-40B4-BE49-F238E27FC236}">
              <a16:creationId xmlns:a16="http://schemas.microsoft.com/office/drawing/2014/main" id="{E5CED27B-2DB2-41B3-ADC2-DCFE61C95037}"/>
            </a:ext>
          </a:extLst>
        </xdr:cNvPr>
        <xdr:cNvPicPr>
          <a:picLocks noChangeAspect="1"/>
        </xdr:cNvPicPr>
      </xdr:nvPicPr>
      <xdr:blipFill>
        <a:blip xmlns:r="http://schemas.openxmlformats.org/officeDocument/2006/relationships" r:embed="rId7"/>
        <a:stretch>
          <a:fillRect/>
        </a:stretch>
      </xdr:blipFill>
      <xdr:spPr>
        <a:xfrm>
          <a:off x="8153400" y="47625"/>
          <a:ext cx="1621677" cy="463336"/>
        </a:xfrm>
        <a:prstGeom prst="rect">
          <a:avLst/>
        </a:prstGeom>
      </xdr:spPr>
    </xdr:pic>
    <xdr:clientData/>
  </xdr:twoCellAnchor>
  <xdr:twoCellAnchor editAs="oneCell">
    <xdr:from>
      <xdr:col>2</xdr:col>
      <xdr:colOff>0</xdr:colOff>
      <xdr:row>0</xdr:row>
      <xdr:rowOff>104589</xdr:rowOff>
    </xdr:from>
    <xdr:to>
      <xdr:col>3</xdr:col>
      <xdr:colOff>577865</xdr:colOff>
      <xdr:row>1</xdr:row>
      <xdr:rowOff>59609</xdr:rowOff>
    </xdr:to>
    <xdr:pic>
      <xdr:nvPicPr>
        <xdr:cNvPr id="10" name="Imagen 9">
          <a:extLst>
            <a:ext uri="{FF2B5EF4-FFF2-40B4-BE49-F238E27FC236}">
              <a16:creationId xmlns:a16="http://schemas.microsoft.com/office/drawing/2014/main" id="{F7BA57BB-9ABF-460E-ABDA-0AFC9E99729D}"/>
            </a:ext>
          </a:extLst>
        </xdr:cNvPr>
        <xdr:cNvPicPr>
          <a:picLocks noChangeAspect="1"/>
        </xdr:cNvPicPr>
      </xdr:nvPicPr>
      <xdr:blipFill>
        <a:blip xmlns:r="http://schemas.openxmlformats.org/officeDocument/2006/relationships" r:embed="rId8"/>
        <a:stretch>
          <a:fillRect/>
        </a:stretch>
      </xdr:blipFill>
      <xdr:spPr>
        <a:xfrm>
          <a:off x="881529" y="104589"/>
          <a:ext cx="1664276" cy="395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EFC674D4-5F7C-40A4-BA95-9B081BE0483F}"/>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xdr:from>
      <xdr:col>1</xdr:col>
      <xdr:colOff>338138</xdr:colOff>
      <xdr:row>5</xdr:row>
      <xdr:rowOff>142875</xdr:rowOff>
    </xdr:from>
    <xdr:to>
      <xdr:col>8</xdr:col>
      <xdr:colOff>109538</xdr:colOff>
      <xdr:row>14</xdr:row>
      <xdr:rowOff>180975</xdr:rowOff>
    </xdr:to>
    <xdr:graphicFrame macro="">
      <xdr:nvGraphicFramePr>
        <xdr:cNvPr id="7" name="Gráfico 6">
          <a:extLst>
            <a:ext uri="{FF2B5EF4-FFF2-40B4-BE49-F238E27FC236}">
              <a16:creationId xmlns:a16="http://schemas.microsoft.com/office/drawing/2014/main" id="{83032022-505F-40EF-BB2E-5BCBB443A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338138</xdr:colOff>
      <xdr:row>16</xdr:row>
      <xdr:rowOff>104775</xdr:rowOff>
    </xdr:from>
    <xdr:to>
      <xdr:col>8</xdr:col>
      <xdr:colOff>109538</xdr:colOff>
      <xdr:row>30</xdr:row>
      <xdr:rowOff>180975</xdr:rowOff>
    </xdr:to>
    <xdr:graphicFrame macro="">
      <xdr:nvGraphicFramePr>
        <xdr:cNvPr id="8" name="Gráfico 7">
          <a:extLst>
            <a:ext uri="{FF2B5EF4-FFF2-40B4-BE49-F238E27FC236}">
              <a16:creationId xmlns:a16="http://schemas.microsoft.com/office/drawing/2014/main" id="{0E159440-4DAA-42B9-AFED-BBFAE5054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657225</xdr:colOff>
      <xdr:row>0</xdr:row>
      <xdr:rowOff>38100</xdr:rowOff>
    </xdr:from>
    <xdr:to>
      <xdr:col>8</xdr:col>
      <xdr:colOff>751727</xdr:colOff>
      <xdr:row>1</xdr:row>
      <xdr:rowOff>66461</xdr:rowOff>
    </xdr:to>
    <xdr:pic>
      <xdr:nvPicPr>
        <xdr:cNvPr id="3" name="Imagen 2">
          <a:extLst>
            <a:ext uri="{FF2B5EF4-FFF2-40B4-BE49-F238E27FC236}">
              <a16:creationId xmlns:a16="http://schemas.microsoft.com/office/drawing/2014/main" id="{0B7EBD9A-8416-4619-B6A9-72E24EDB3D8F}"/>
            </a:ext>
          </a:extLst>
        </xdr:cNvPr>
        <xdr:cNvPicPr>
          <a:picLocks noChangeAspect="1"/>
        </xdr:cNvPicPr>
      </xdr:nvPicPr>
      <xdr:blipFill>
        <a:blip xmlns:r="http://schemas.openxmlformats.org/officeDocument/2006/relationships" r:embed="rId5"/>
        <a:stretch>
          <a:fillRect/>
        </a:stretch>
      </xdr:blipFill>
      <xdr:spPr>
        <a:xfrm>
          <a:off x="8134350" y="38100"/>
          <a:ext cx="1621677" cy="463336"/>
        </a:xfrm>
        <a:prstGeom prst="rect">
          <a:avLst/>
        </a:prstGeom>
      </xdr:spPr>
    </xdr:pic>
    <xdr:clientData/>
  </xdr:twoCellAnchor>
  <xdr:twoCellAnchor editAs="oneCell">
    <xdr:from>
      <xdr:col>2</xdr:col>
      <xdr:colOff>7471</xdr:colOff>
      <xdr:row>0</xdr:row>
      <xdr:rowOff>22411</xdr:rowOff>
    </xdr:from>
    <xdr:to>
      <xdr:col>3</xdr:col>
      <xdr:colOff>588511</xdr:colOff>
      <xdr:row>0</xdr:row>
      <xdr:rowOff>418196</xdr:rowOff>
    </xdr:to>
    <xdr:pic>
      <xdr:nvPicPr>
        <xdr:cNvPr id="6" name="Imagen 5">
          <a:extLst>
            <a:ext uri="{FF2B5EF4-FFF2-40B4-BE49-F238E27FC236}">
              <a16:creationId xmlns:a16="http://schemas.microsoft.com/office/drawing/2014/main" id="{CFFD635D-A169-4EFD-8F2A-86931986CBA9}"/>
            </a:ext>
          </a:extLst>
        </xdr:cNvPr>
        <xdr:cNvPicPr>
          <a:picLocks noChangeAspect="1"/>
        </xdr:cNvPicPr>
      </xdr:nvPicPr>
      <xdr:blipFill>
        <a:blip xmlns:r="http://schemas.openxmlformats.org/officeDocument/2006/relationships" r:embed="rId6"/>
        <a:stretch>
          <a:fillRect/>
        </a:stretch>
      </xdr:blipFill>
      <xdr:spPr>
        <a:xfrm>
          <a:off x="889000" y="22411"/>
          <a:ext cx="1664276" cy="395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11B7FE84-FF55-401A-AE09-70E46DF2E799}"/>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editAs="oneCell">
    <xdr:from>
      <xdr:col>7</xdr:col>
      <xdr:colOff>104775</xdr:colOff>
      <xdr:row>0</xdr:row>
      <xdr:rowOff>47625</xdr:rowOff>
    </xdr:from>
    <xdr:to>
      <xdr:col>8</xdr:col>
      <xdr:colOff>753995</xdr:colOff>
      <xdr:row>1</xdr:row>
      <xdr:rowOff>8671</xdr:rowOff>
    </xdr:to>
    <xdr:pic>
      <xdr:nvPicPr>
        <xdr:cNvPr id="3" name="Imagen 2">
          <a:extLst>
            <a:ext uri="{FF2B5EF4-FFF2-40B4-BE49-F238E27FC236}">
              <a16:creationId xmlns:a16="http://schemas.microsoft.com/office/drawing/2014/main" id="{7C2D499C-B694-4719-81E6-997E9994E8FA}"/>
            </a:ext>
          </a:extLst>
        </xdr:cNvPr>
        <xdr:cNvPicPr>
          <a:picLocks noChangeAspect="1"/>
        </xdr:cNvPicPr>
      </xdr:nvPicPr>
      <xdr:blipFill>
        <a:blip xmlns:r="http://schemas.openxmlformats.org/officeDocument/2006/relationships" r:embed="rId3"/>
        <a:stretch>
          <a:fillRect/>
        </a:stretch>
      </xdr:blipFill>
      <xdr:spPr>
        <a:xfrm>
          <a:off x="8343900" y="47625"/>
          <a:ext cx="1414395" cy="402371"/>
        </a:xfrm>
        <a:prstGeom prst="rect">
          <a:avLst/>
        </a:prstGeom>
      </xdr:spPr>
    </xdr:pic>
    <xdr:clientData/>
  </xdr:twoCellAnchor>
  <xdr:twoCellAnchor>
    <xdr:from>
      <xdr:col>0</xdr:col>
      <xdr:colOff>0</xdr:colOff>
      <xdr:row>6</xdr:row>
      <xdr:rowOff>47625</xdr:rowOff>
    </xdr:from>
    <xdr:to>
      <xdr:col>8</xdr:col>
      <xdr:colOff>641168</xdr:colOff>
      <xdr:row>17</xdr:row>
      <xdr:rowOff>166486</xdr:rowOff>
    </xdr:to>
    <xdr:graphicFrame macro="">
      <xdr:nvGraphicFramePr>
        <xdr:cNvPr id="4" name="Gráfico 3">
          <a:extLst>
            <a:ext uri="{FF2B5EF4-FFF2-40B4-BE49-F238E27FC236}">
              <a16:creationId xmlns:a16="http://schemas.microsoft.com/office/drawing/2014/main" id="{F805BC28-69D1-4F9E-B1F7-8CD8D32ED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84666</xdr:colOff>
      <xdr:row>20</xdr:row>
      <xdr:rowOff>93133</xdr:rowOff>
    </xdr:from>
    <xdr:to>
      <xdr:col>8</xdr:col>
      <xdr:colOff>760181</xdr:colOff>
      <xdr:row>39</xdr:row>
      <xdr:rowOff>134592</xdr:rowOff>
    </xdr:to>
    <xdr:graphicFrame macro="">
      <xdr:nvGraphicFramePr>
        <xdr:cNvPr id="5" name="Gráfico 4">
          <a:extLst>
            <a:ext uri="{FF2B5EF4-FFF2-40B4-BE49-F238E27FC236}">
              <a16:creationId xmlns:a16="http://schemas.microsoft.com/office/drawing/2014/main" id="{B13A4036-51D3-4FEC-A40F-61A567B02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67236</xdr:colOff>
      <xdr:row>0</xdr:row>
      <xdr:rowOff>1</xdr:rowOff>
    </xdr:from>
    <xdr:to>
      <xdr:col>3</xdr:col>
      <xdr:colOff>648276</xdr:colOff>
      <xdr:row>0</xdr:row>
      <xdr:rowOff>392611</xdr:rowOff>
    </xdr:to>
    <xdr:pic>
      <xdr:nvPicPr>
        <xdr:cNvPr id="6" name="Imagen 5">
          <a:extLst>
            <a:ext uri="{FF2B5EF4-FFF2-40B4-BE49-F238E27FC236}">
              <a16:creationId xmlns:a16="http://schemas.microsoft.com/office/drawing/2014/main" id="{C41A792D-ADC6-4E2C-85EA-1A017282559B}"/>
            </a:ext>
          </a:extLst>
        </xdr:cNvPr>
        <xdr:cNvPicPr>
          <a:picLocks noChangeAspect="1"/>
        </xdr:cNvPicPr>
      </xdr:nvPicPr>
      <xdr:blipFill>
        <a:blip xmlns:r="http://schemas.openxmlformats.org/officeDocument/2006/relationships" r:embed="rId6"/>
        <a:stretch>
          <a:fillRect/>
        </a:stretch>
      </xdr:blipFill>
      <xdr:spPr>
        <a:xfrm>
          <a:off x="948765" y="1"/>
          <a:ext cx="1664276" cy="3957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715961</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75CC7C2B-62B4-426A-A3AB-102C035078EE}"/>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editAs="oneCell">
    <xdr:from>
      <xdr:col>6</xdr:col>
      <xdr:colOff>682625</xdr:colOff>
      <xdr:row>0</xdr:row>
      <xdr:rowOff>47625</xdr:rowOff>
    </xdr:from>
    <xdr:to>
      <xdr:col>9</xdr:col>
      <xdr:colOff>18302</xdr:colOff>
      <xdr:row>1</xdr:row>
      <xdr:rowOff>66461</xdr:rowOff>
    </xdr:to>
    <xdr:pic>
      <xdr:nvPicPr>
        <xdr:cNvPr id="3" name="Imagen 2">
          <a:extLst>
            <a:ext uri="{FF2B5EF4-FFF2-40B4-BE49-F238E27FC236}">
              <a16:creationId xmlns:a16="http://schemas.microsoft.com/office/drawing/2014/main" id="{E55CA223-B10F-4C52-9CE8-4A8C606F5B74}"/>
            </a:ext>
          </a:extLst>
        </xdr:cNvPr>
        <xdr:cNvPicPr>
          <a:picLocks noChangeAspect="1"/>
        </xdr:cNvPicPr>
      </xdr:nvPicPr>
      <xdr:blipFill>
        <a:blip xmlns:r="http://schemas.openxmlformats.org/officeDocument/2006/relationships" r:embed="rId3"/>
        <a:stretch>
          <a:fillRect/>
        </a:stretch>
      </xdr:blipFill>
      <xdr:spPr>
        <a:xfrm>
          <a:off x="8159750" y="47625"/>
          <a:ext cx="1621677" cy="463336"/>
        </a:xfrm>
        <a:prstGeom prst="rect">
          <a:avLst/>
        </a:prstGeom>
      </xdr:spPr>
    </xdr:pic>
    <xdr:clientData/>
  </xdr:twoCellAnchor>
  <xdr:twoCellAnchor editAs="oneCell">
    <xdr:from>
      <xdr:col>2</xdr:col>
      <xdr:colOff>44823</xdr:colOff>
      <xdr:row>0</xdr:row>
      <xdr:rowOff>67235</xdr:rowOff>
    </xdr:from>
    <xdr:to>
      <xdr:col>3</xdr:col>
      <xdr:colOff>625863</xdr:colOff>
      <xdr:row>1</xdr:row>
      <xdr:rowOff>28605</xdr:rowOff>
    </xdr:to>
    <xdr:pic>
      <xdr:nvPicPr>
        <xdr:cNvPr id="4" name="Imagen 3">
          <a:extLst>
            <a:ext uri="{FF2B5EF4-FFF2-40B4-BE49-F238E27FC236}">
              <a16:creationId xmlns:a16="http://schemas.microsoft.com/office/drawing/2014/main" id="{B81BC2F5-1C33-422F-99DA-4873CF8F8804}"/>
            </a:ext>
          </a:extLst>
        </xdr:cNvPr>
        <xdr:cNvPicPr>
          <a:picLocks noChangeAspect="1"/>
        </xdr:cNvPicPr>
      </xdr:nvPicPr>
      <xdr:blipFill>
        <a:blip xmlns:r="http://schemas.openxmlformats.org/officeDocument/2006/relationships" r:embed="rId4"/>
        <a:stretch>
          <a:fillRect/>
        </a:stretch>
      </xdr:blipFill>
      <xdr:spPr>
        <a:xfrm>
          <a:off x="926352" y="67235"/>
          <a:ext cx="1664276" cy="395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ma.Cubillo/AppData/Local/Temp/Temp1_Demos.zip/Demos%20T4%202016%20+%20T1%202017_Nevera_sin%20desglose%20FyV_segm%20+%20top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VERA"/>
      <sheetName val="POND"/>
      <sheetName val="MAESTROS"/>
    </sheetNames>
    <sheetDataSet>
      <sheetData sheetId="0" refreshError="1"/>
      <sheetData sheetId="1" refreshError="1"/>
      <sheetData sheetId="2">
        <row r="2">
          <cell r="A2" t="str">
            <v>Aceite</v>
          </cell>
          <cell r="B2" t="str">
            <v>Otras frutas frescas</v>
          </cell>
        </row>
        <row r="3">
          <cell r="A3" t="str">
            <v>Aceitunas y Encurtidos</v>
          </cell>
          <cell r="B3" t="str">
            <v>Verduras y hortalizas frescas</v>
          </cell>
        </row>
        <row r="4">
          <cell r="A4" t="str">
            <v>Arroz</v>
          </cell>
          <cell r="B4" t="str">
            <v>Pan fresco</v>
          </cell>
        </row>
        <row r="5">
          <cell r="A5" t="str">
            <v>Bases para cocinar</v>
          </cell>
          <cell r="B5" t="str">
            <v>Jamon cocido (York)</v>
          </cell>
        </row>
        <row r="6">
          <cell r="A6" t="str">
            <v>bbrr</v>
          </cell>
          <cell r="B6" t="str">
            <v>Resto fiambres</v>
          </cell>
        </row>
        <row r="7">
          <cell r="A7" t="str">
            <v>Cafés e infusiones</v>
          </cell>
          <cell r="B7" t="str">
            <v>Naranjas</v>
          </cell>
        </row>
        <row r="8">
          <cell r="A8" t="str">
            <v>Carnes Congeladas</v>
          </cell>
          <cell r="B8" t="str">
            <v>Yogurt</v>
          </cell>
        </row>
        <row r="9">
          <cell r="A9" t="str">
            <v>Carnes Frescas</v>
          </cell>
          <cell r="B9" t="str">
            <v>Platanos</v>
          </cell>
        </row>
        <row r="10">
          <cell r="A10" t="str">
            <v>Chocolate turron</v>
          </cell>
          <cell r="B10" t="str">
            <v>Manzanas</v>
          </cell>
        </row>
        <row r="11">
          <cell r="A11" t="str">
            <v>Conservas Vegales y Fruta en co</v>
          </cell>
          <cell r="B11" t="str">
            <v>Embutidos</v>
          </cell>
        </row>
        <row r="12">
          <cell r="A12" t="str">
            <v>Cubitos y Sazonadores</v>
          </cell>
          <cell r="B12" t="str">
            <v>Pan Industrial</v>
          </cell>
        </row>
        <row r="13">
          <cell r="A13" t="str">
            <v>Derivados Lac</v>
          </cell>
          <cell r="B13" t="str">
            <v>Salsas</v>
          </cell>
        </row>
        <row r="14">
          <cell r="A14" t="str">
            <v>Embutidos</v>
          </cell>
          <cell r="B14" t="str">
            <v>Huevos</v>
          </cell>
        </row>
        <row r="15">
          <cell r="A15" t="str">
            <v>Frutas</v>
          </cell>
          <cell r="B15" t="str">
            <v>Queso rallado</v>
          </cell>
        </row>
        <row r="16">
          <cell r="A16" t="str">
            <v>Frutos Secos</v>
          </cell>
          <cell r="B16" t="str">
            <v>Carne Fresca Pollo</v>
          </cell>
        </row>
        <row r="17">
          <cell r="A17" t="str">
            <v>Galletas, Bolle Cere</v>
          </cell>
          <cell r="B17" t="str">
            <v>Leche líquida</v>
          </cell>
        </row>
        <row r="18">
          <cell r="A18" t="str">
            <v>Huevos</v>
          </cell>
          <cell r="B18" t="str">
            <v>Queso Fresco</v>
          </cell>
        </row>
        <row r="19">
          <cell r="A19" t="str">
            <v>Leche Líquida</v>
          </cell>
          <cell r="B19" t="str">
            <v>Nata / Crema de Leche</v>
          </cell>
        </row>
        <row r="20">
          <cell r="A20" t="str">
            <v>Legumbres</v>
          </cell>
          <cell r="B20" t="str">
            <v>Bolleria/ Pasteleria</v>
          </cell>
        </row>
        <row r="21">
          <cell r="A21" t="str">
            <v>Miel</v>
          </cell>
          <cell r="B21" t="str">
            <v>Legumbres Cocidas</v>
          </cell>
        </row>
        <row r="22">
          <cell r="A22" t="str">
            <v>Otros Derivados Lacteos</v>
          </cell>
        </row>
        <row r="23">
          <cell r="A23" t="str">
            <v>Pan fresco</v>
          </cell>
        </row>
        <row r="24">
          <cell r="A24" t="str">
            <v>Pasta</v>
          </cell>
        </row>
        <row r="25">
          <cell r="A25" t="str">
            <v>Pescados</v>
          </cell>
        </row>
        <row r="26">
          <cell r="A26" t="str">
            <v>Pizza</v>
          </cell>
        </row>
        <row r="27">
          <cell r="A27" t="str">
            <v>Platos Prepa</v>
          </cell>
        </row>
        <row r="28">
          <cell r="A28" t="str">
            <v>Quesos</v>
          </cell>
        </row>
        <row r="29">
          <cell r="A29" t="str">
            <v>Salchicas</v>
          </cell>
        </row>
        <row r="30">
          <cell r="A30" t="str">
            <v>Salsas</v>
          </cell>
        </row>
        <row r="31">
          <cell r="A31" t="str">
            <v>Sopas, Cremas y Caldos</v>
          </cell>
        </row>
        <row r="32">
          <cell r="A32" t="str">
            <v>Verduras y Hortalizas</v>
          </cell>
        </row>
        <row r="33">
          <cell r="A33" t="str">
            <v>Vinos y Espumosos</v>
          </cell>
        </row>
        <row r="34">
          <cell r="A34" t="str">
            <v>Zums y nectares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zoomScale="80" zoomScaleNormal="80" zoomScaleSheetLayoutView="100" zoomScalePageLayoutView="60" workbookViewId="0"/>
  </sheetViews>
  <sheetFormatPr baseColWidth="10" defaultRowHeight="15"/>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showGridLines="0" showRowColHeaders="0" zoomScale="50" zoomScaleNormal="50" workbookViewId="0"/>
  </sheetViews>
  <sheetFormatPr baseColWidth="10" defaultColWidth="11.42578125" defaultRowHeight="14.25"/>
  <cols>
    <col min="1" max="1" width="5.5703125" style="21" customWidth="1"/>
    <col min="2" max="2" width="2.5703125" style="21" customWidth="1"/>
    <col min="3" max="3" width="30.140625" style="21" customWidth="1"/>
    <col min="4" max="4" width="79.42578125" style="21" customWidth="1"/>
    <col min="5" max="5" width="11.42578125" style="21"/>
    <col min="6" max="6" width="2" style="21" customWidth="1"/>
    <col min="7" max="16384" width="11.42578125" style="21"/>
  </cols>
  <sheetData>
    <row r="1" spans="1:12" ht="72" customHeight="1">
      <c r="B1" s="22"/>
      <c r="C1" s="57" t="s">
        <v>13</v>
      </c>
      <c r="D1" s="57"/>
      <c r="E1" s="57"/>
      <c r="F1" s="57"/>
      <c r="G1" s="23"/>
      <c r="H1" s="23"/>
      <c r="I1" s="24"/>
      <c r="J1" s="24"/>
      <c r="K1" s="24"/>
      <c r="L1" s="24"/>
    </row>
    <row r="2" spans="1:12" ht="18.75">
      <c r="B2" s="58"/>
      <c r="C2" s="58"/>
      <c r="D2" s="58"/>
      <c r="E2" s="58"/>
      <c r="F2" s="58"/>
      <c r="G2" s="58"/>
    </row>
    <row r="4" spans="1:12" ht="10.5" customHeight="1" thickBot="1">
      <c r="A4" s="25"/>
      <c r="B4" s="25"/>
      <c r="C4" s="26"/>
      <c r="D4" s="25"/>
    </row>
    <row r="5" spans="1:12" ht="50.1" customHeight="1" thickTop="1" thickBot="1">
      <c r="A5" s="25"/>
      <c r="B5" s="27"/>
      <c r="C5" s="30" t="s">
        <v>4</v>
      </c>
      <c r="D5" s="28"/>
    </row>
    <row r="6" spans="1:12" ht="38.25" customHeight="1" thickTop="1" thickBot="1">
      <c r="A6" s="25"/>
      <c r="B6" s="25"/>
      <c r="C6" s="29"/>
      <c r="D6" s="25"/>
    </row>
    <row r="7" spans="1:12" ht="50.1" customHeight="1" thickTop="1" thickBot="1">
      <c r="A7" s="25"/>
      <c r="B7" s="27"/>
      <c r="C7" s="30" t="s">
        <v>14</v>
      </c>
      <c r="D7" s="39"/>
    </row>
    <row r="8" spans="1:12" ht="38.25" customHeight="1" thickTop="1" thickBot="1">
      <c r="A8" s="25"/>
      <c r="B8" s="25"/>
      <c r="C8" s="29"/>
      <c r="D8" s="25"/>
    </row>
    <row r="9" spans="1:12" ht="50.1" customHeight="1" thickTop="1" thickBot="1">
      <c r="A9" s="25"/>
      <c r="B9" s="27"/>
      <c r="C9" s="30" t="s">
        <v>5</v>
      </c>
      <c r="D9" s="39"/>
    </row>
    <row r="10" spans="1:12" ht="38.25" customHeight="1" thickTop="1" thickBot="1">
      <c r="A10" s="25"/>
      <c r="B10" s="25"/>
      <c r="C10" s="29"/>
      <c r="D10" s="25"/>
    </row>
    <row r="11" spans="1:12" ht="50.1" customHeight="1" thickTop="1" thickBot="1">
      <c r="A11" s="25"/>
      <c r="B11" s="27"/>
      <c r="C11" s="30" t="s">
        <v>18</v>
      </c>
      <c r="D11" s="39"/>
    </row>
    <row r="12" spans="1:12" ht="38.25" customHeight="1" thickTop="1" thickBot="1">
      <c r="A12" s="25"/>
      <c r="B12" s="25"/>
      <c r="C12" s="29"/>
      <c r="D12" s="25"/>
    </row>
    <row r="13" spans="1:12" ht="50.1" customHeight="1" thickTop="1" thickBot="1">
      <c r="A13" s="25"/>
      <c r="B13" s="27"/>
      <c r="C13" s="30" t="s">
        <v>21</v>
      </c>
      <c r="D13" s="39"/>
    </row>
    <row r="14" spans="1:12" ht="8.25" customHeight="1" thickTop="1">
      <c r="A14" s="25"/>
      <c r="B14" s="25"/>
      <c r="C14" s="29"/>
      <c r="D14" s="25"/>
    </row>
  </sheetData>
  <mergeCells count="2">
    <mergeCell ref="C1:F1"/>
    <mergeCell ref="B2:G2"/>
  </mergeCells>
  <hyperlinks>
    <hyperlink ref="C5:D5" location="metodología!A1" display="Metodología" xr:uid="{00000000-0004-0000-0100-000000000000}"/>
    <hyperlink ref="C5" location="'principales variables'!A1" display="Principales variables" xr:uid="{00000000-0004-0000-0100-000001000000}"/>
    <hyperlink ref="C7:D7" location="Graficos!A1" display="Graficos historicos" xr:uid="{00000000-0004-0000-0100-000002000000}"/>
    <hyperlink ref="C9:D9" location="Canales!A1" display="Canales" xr:uid="{00000000-0004-0000-0100-000003000000}"/>
    <hyperlink ref="C13:D13" location="Conclusiones!A1" display="Principales Conclusiones" xr:uid="{00000000-0004-0000-0100-000004000000}"/>
    <hyperlink ref="C11:D11" location="Canales!A1" display="Canales" xr:uid="{00000000-0004-0000-0100-000005000000}"/>
    <hyperlink ref="C11" location="Perfiles!A1" display="Perfiles" xr:uid="{00000000-0004-0000-0100-000006000000}"/>
  </hyperlinks>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51"/>
  <sheetViews>
    <sheetView showGridLines="0" showRowColHeaders="0" zoomScale="70" zoomScaleNormal="70" workbookViewId="0">
      <selection activeCell="L16" sqref="L16"/>
    </sheetView>
  </sheetViews>
  <sheetFormatPr baseColWidth="10" defaultColWidth="11.42578125" defaultRowHeight="15"/>
  <cols>
    <col min="1" max="1" width="1.140625" style="1" customWidth="1"/>
    <col min="2" max="2" width="11.42578125" style="1"/>
    <col min="3" max="3" width="15.42578125" style="1" customWidth="1"/>
    <col min="4" max="4" width="34.140625" style="1" customWidth="1"/>
    <col min="5" max="6" width="38.140625" style="1" customWidth="1"/>
    <col min="7" max="8" width="11.42578125" style="1"/>
    <col min="9" max="9" width="2.140625" style="1" customWidth="1"/>
    <col min="10" max="16384" width="11.42578125" style="1"/>
  </cols>
  <sheetData>
    <row r="1" spans="2:11" ht="34.5" customHeight="1">
      <c r="B1" s="60" t="s">
        <v>0</v>
      </c>
      <c r="C1" s="60"/>
      <c r="D1" s="60"/>
      <c r="E1" s="60"/>
      <c r="F1" s="60"/>
      <c r="G1" s="60"/>
      <c r="H1" s="60"/>
      <c r="I1" s="60"/>
      <c r="J1" s="3"/>
      <c r="K1" s="3"/>
    </row>
    <row r="2" spans="2:11" ht="11.25" customHeight="1" thickBot="1">
      <c r="H2" s="2"/>
    </row>
    <row r="3" spans="2:11" ht="24.95" customHeight="1" thickTop="1" thickBot="1">
      <c r="B3" s="61" t="s">
        <v>22</v>
      </c>
      <c r="C3" s="62"/>
      <c r="D3" s="62"/>
      <c r="E3" s="62"/>
      <c r="F3" s="62"/>
      <c r="G3" s="62"/>
      <c r="H3" s="62"/>
      <c r="I3" s="63"/>
    </row>
    <row r="4" spans="2:11" ht="15.75" thickTop="1"/>
    <row r="5" spans="2:11" ht="19.5" thickBot="1">
      <c r="B5" s="19" t="s">
        <v>23</v>
      </c>
      <c r="C5" s="4"/>
      <c r="D5" s="4"/>
      <c r="E5" s="4"/>
      <c r="F5" s="4"/>
      <c r="G5" s="4"/>
      <c r="H5" s="4"/>
      <c r="I5" s="4"/>
    </row>
    <row r="6" spans="2:11" ht="15.75" thickTop="1"/>
    <row r="7" spans="2:11" ht="45" customHeight="1">
      <c r="D7" s="7"/>
      <c r="E7" s="51" t="str">
        <f>B3&amp;" 
Doméstico"</f>
        <v>TOTAL LECHE LÍQUIDA 
Doméstico</v>
      </c>
      <c r="F7" s="9" t="s">
        <v>1</v>
      </c>
    </row>
    <row r="8" spans="2:11" ht="24.95" customHeight="1">
      <c r="C8" s="10" t="s">
        <v>7</v>
      </c>
      <c r="E8" s="8">
        <v>3084346.6821999997</v>
      </c>
      <c r="F8" s="54">
        <v>-5.8249167172563232E-2</v>
      </c>
    </row>
    <row r="9" spans="2:11" ht="24.95" customHeight="1">
      <c r="C9" s="10" t="s">
        <v>8</v>
      </c>
      <c r="E9" s="11">
        <v>2440062.2971999999</v>
      </c>
      <c r="F9" s="55">
        <v>7.8298786708809853E-2</v>
      </c>
    </row>
    <row r="10" spans="2:11" ht="24.95" customHeight="1">
      <c r="C10" s="10" t="s">
        <v>9</v>
      </c>
      <c r="E10" s="11">
        <v>66.465976059181173</v>
      </c>
      <c r="F10" s="55">
        <v>-6.0743531481076363E-2</v>
      </c>
    </row>
    <row r="11" spans="2:11" ht="24.95" customHeight="1">
      <c r="C11" s="10" t="s">
        <v>10</v>
      </c>
      <c r="E11" s="11">
        <v>52.582001616279214</v>
      </c>
      <c r="F11" s="55">
        <v>7.5442755247277393E-2</v>
      </c>
    </row>
    <row r="12" spans="2:11" ht="24.95" customHeight="1">
      <c r="C12" s="10" t="s">
        <v>11</v>
      </c>
      <c r="E12" s="11">
        <v>11.253079144457507</v>
      </c>
      <c r="F12" s="50">
        <v>0.35165247556888524</v>
      </c>
    </row>
    <row r="13" spans="2:11" ht="24.95" customHeight="1">
      <c r="C13" s="10" t="s">
        <v>12</v>
      </c>
      <c r="E13" s="11">
        <v>3.3164506968648118</v>
      </c>
      <c r="F13" s="50">
        <v>0.31792204556062931</v>
      </c>
    </row>
    <row r="14" spans="2:11" ht="24.95" customHeight="1">
      <c r="C14" s="10" t="s">
        <v>20</v>
      </c>
      <c r="E14" s="12">
        <v>0.79111155411996514</v>
      </c>
      <c r="F14" s="56">
        <v>0.14499371715065279</v>
      </c>
    </row>
    <row r="18" spans="2:9" ht="19.5" thickBot="1">
      <c r="B18" s="19" t="s">
        <v>24</v>
      </c>
      <c r="C18" s="4"/>
      <c r="D18" s="4"/>
      <c r="E18" s="4"/>
      <c r="F18" s="4"/>
      <c r="G18" s="4"/>
      <c r="H18" s="4"/>
      <c r="I18" s="4"/>
    </row>
    <row r="19" spans="2:9" ht="15.75" thickTop="1"/>
    <row r="24" spans="2:9" ht="24.95" customHeight="1"/>
    <row r="25" spans="2:9" ht="24.95" customHeight="1">
      <c r="G25" s="13" t="s">
        <v>2</v>
      </c>
      <c r="H25" s="13" t="s">
        <v>3</v>
      </c>
    </row>
    <row r="26" spans="2:9" ht="24.95" customHeight="1">
      <c r="F26" s="41" t="s">
        <v>30</v>
      </c>
      <c r="G26" s="47">
        <v>7.8298786708809853E-2</v>
      </c>
      <c r="H26" s="47">
        <v>-5.8249167172563232E-2</v>
      </c>
    </row>
    <row r="27" spans="2:9" ht="24.95" customHeight="1">
      <c r="F27" s="42" t="s">
        <v>31</v>
      </c>
      <c r="G27" s="48">
        <v>-2.8308406035347011E-2</v>
      </c>
      <c r="H27" s="48">
        <v>-8.4790322194174261E-2</v>
      </c>
    </row>
    <row r="28" spans="2:9" ht="24.95" customHeight="1">
      <c r="F28" s="43" t="s">
        <v>32</v>
      </c>
      <c r="G28" s="48">
        <v>8.3307920710766981E-2</v>
      </c>
      <c r="H28" s="49">
        <v>-5.7247164574829035E-2</v>
      </c>
    </row>
    <row r="32" spans="2:9" ht="24.95" customHeight="1">
      <c r="D32" s="36"/>
      <c r="E32" s="37"/>
      <c r="F32" s="38"/>
    </row>
    <row r="33" spans="2:9" ht="24.95" customHeight="1">
      <c r="D33" s="36"/>
      <c r="E33" s="37"/>
      <c r="F33" s="38"/>
    </row>
    <row r="34" spans="2:9" ht="24.95" customHeight="1">
      <c r="D34" s="36"/>
      <c r="E34" s="37"/>
      <c r="G34" s="13" t="s">
        <v>2</v>
      </c>
      <c r="H34" s="13" t="s">
        <v>3</v>
      </c>
    </row>
    <row r="35" spans="2:9" ht="24.95" customHeight="1">
      <c r="D35" s="36"/>
      <c r="E35" s="37"/>
      <c r="F35" s="41" t="s">
        <v>30</v>
      </c>
      <c r="G35" s="47">
        <v>7.8298786708809853E-2</v>
      </c>
      <c r="H35" s="47">
        <v>-5.8249167172563232E-2</v>
      </c>
    </row>
    <row r="36" spans="2:9" ht="24.95" customHeight="1">
      <c r="D36" s="36"/>
      <c r="E36" s="37"/>
      <c r="F36" s="44" t="s">
        <v>33</v>
      </c>
      <c r="G36" s="48">
        <v>0.14651947626637019</v>
      </c>
      <c r="H36" s="48">
        <v>-4.6630746698972381E-4</v>
      </c>
    </row>
    <row r="37" spans="2:9" ht="24.95" customHeight="1">
      <c r="D37" s="36"/>
      <c r="E37" s="37"/>
      <c r="F37" s="45" t="s">
        <v>34</v>
      </c>
      <c r="G37" s="48">
        <v>3.990070413528457E-2</v>
      </c>
      <c r="H37" s="49">
        <v>-9.1308853035797943E-2</v>
      </c>
    </row>
    <row r="38" spans="2:9" ht="24.95" customHeight="1">
      <c r="D38" s="36"/>
      <c r="E38" s="37"/>
      <c r="F38" s="46" t="s">
        <v>35</v>
      </c>
      <c r="G38" s="48">
        <v>5.83799770144664E-2</v>
      </c>
      <c r="H38" s="49">
        <v>-7.5844805908997337E-2</v>
      </c>
    </row>
    <row r="39" spans="2:9" ht="24.95" customHeight="1">
      <c r="D39" s="36"/>
      <c r="E39" s="37"/>
      <c r="F39" s="38"/>
    </row>
    <row r="40" spans="2:9" ht="19.5" thickBot="1">
      <c r="B40" s="19" t="s">
        <v>25</v>
      </c>
      <c r="C40" s="4"/>
      <c r="D40" s="4"/>
      <c r="E40" s="4"/>
      <c r="F40" s="4"/>
      <c r="G40" s="4"/>
      <c r="H40" s="4"/>
      <c r="I40" s="4"/>
    </row>
    <row r="41" spans="2:9" ht="15.75" thickTop="1">
      <c r="E41" s="59"/>
      <c r="F41" s="59"/>
    </row>
    <row r="42" spans="2:9" ht="24.95" customHeight="1">
      <c r="D42" s="18"/>
      <c r="E42" s="52" t="s">
        <v>36</v>
      </c>
      <c r="F42" s="53" t="s">
        <v>37</v>
      </c>
    </row>
    <row r="43" spans="2:9" ht="24.95" customHeight="1">
      <c r="B43" s="6"/>
      <c r="C43" s="6"/>
      <c r="D43" s="31" t="s">
        <v>30</v>
      </c>
      <c r="E43" s="32">
        <v>70.764459215264964</v>
      </c>
      <c r="F43" s="33">
        <v>66.465976059181173</v>
      </c>
      <c r="G43" s="6"/>
    </row>
    <row r="44" spans="2:9" ht="24.95" customHeight="1">
      <c r="D44" s="40" t="s">
        <v>32</v>
      </c>
      <c r="E44" s="16">
        <v>68.190093089895555</v>
      </c>
      <c r="F44" s="14">
        <v>64.116131700917876</v>
      </c>
    </row>
    <row r="45" spans="2:9" ht="24.95" customHeight="1">
      <c r="D45" s="40" t="s">
        <v>31</v>
      </c>
      <c r="E45" s="17">
        <v>2.5743661253694246</v>
      </c>
      <c r="F45" s="15">
        <v>2.3498443582632995</v>
      </c>
    </row>
    <row r="46" spans="2:9" ht="6.75" customHeight="1"/>
    <row r="47" spans="2:9" ht="24.95" customHeight="1">
      <c r="D47" s="40" t="s">
        <v>33</v>
      </c>
      <c r="E47" s="34">
        <v>19.455893479213163</v>
      </c>
      <c r="F47" s="35">
        <v>19.395313311548961</v>
      </c>
    </row>
    <row r="48" spans="2:9" ht="24.95" customHeight="1">
      <c r="B48" s="6"/>
      <c r="C48" s="6"/>
      <c r="D48" s="40" t="s">
        <v>34</v>
      </c>
      <c r="E48" s="16">
        <v>17.963475657339327</v>
      </c>
      <c r="F48" s="14">
        <v>16.280016788914992</v>
      </c>
      <c r="G48" s="6"/>
    </row>
    <row r="49" spans="4:7" ht="24.95" customHeight="1">
      <c r="D49" s="40" t="s">
        <v>35</v>
      </c>
      <c r="E49" s="17">
        <v>32.940747536022585</v>
      </c>
      <c r="F49" s="15">
        <v>30.361731898501926</v>
      </c>
    </row>
    <row r="50" spans="4:7">
      <c r="D50"/>
      <c r="E50"/>
      <c r="F50"/>
      <c r="G50"/>
    </row>
    <row r="51" spans="4:7">
      <c r="D51"/>
      <c r="E51"/>
      <c r="F51"/>
      <c r="G51"/>
    </row>
  </sheetData>
  <mergeCells count="3">
    <mergeCell ref="E41:F41"/>
    <mergeCell ref="B1:I1"/>
    <mergeCell ref="B3:I3"/>
  </mergeCells>
  <conditionalFormatting sqref="E32:F34 G27:H28 E38:F39 E35:E37">
    <cfRule type="cellIs" dxfId="17" priority="17" operator="greaterThan">
      <formula>0.005</formula>
    </cfRule>
    <cfRule type="cellIs" dxfId="16" priority="18" operator="lessThan">
      <formula>-0.005</formula>
    </cfRule>
    <cfRule type="cellIs" dxfId="15" priority="19" operator="between">
      <formula>-0.005</formula>
      <formula>0.005</formula>
    </cfRule>
  </conditionalFormatting>
  <conditionalFormatting sqref="F8:F14">
    <cfRule type="cellIs" dxfId="14" priority="13" operator="between">
      <formula>-0.0049999</formula>
      <formula>0.0049999</formula>
    </cfRule>
    <cfRule type="cellIs" dxfId="13" priority="14" operator="lessThanOrEqual">
      <formula>-0.005</formula>
    </cfRule>
    <cfRule type="cellIs" dxfId="12" priority="15" operator="greaterThanOrEqual">
      <formula>0.005</formula>
    </cfRule>
  </conditionalFormatting>
  <conditionalFormatting sqref="G36:H37">
    <cfRule type="cellIs" dxfId="11" priority="10" operator="greaterThan">
      <formula>0.005</formula>
    </cfRule>
    <cfRule type="cellIs" dxfId="10" priority="11" operator="lessThan">
      <formula>-0.005</formula>
    </cfRule>
    <cfRule type="cellIs" dxfId="9" priority="12" operator="between">
      <formula>-0.005</formula>
      <formula>0.005</formula>
    </cfRule>
  </conditionalFormatting>
  <conditionalFormatting sqref="G38:H38">
    <cfRule type="cellIs" dxfId="8" priority="7" operator="greaterThan">
      <formula>0.005</formula>
    </cfRule>
    <cfRule type="cellIs" dxfId="7" priority="8" operator="lessThan">
      <formula>-0.005</formula>
    </cfRule>
    <cfRule type="cellIs" dxfId="6" priority="9" operator="between">
      <formula>-0.005</formula>
      <formula>0.005</formula>
    </cfRule>
  </conditionalFormatting>
  <conditionalFormatting sqref="G26:H26">
    <cfRule type="cellIs" dxfId="5" priority="4" operator="greaterThan">
      <formula>0.005</formula>
    </cfRule>
    <cfRule type="cellIs" dxfId="4" priority="5" operator="lessThan">
      <formula>-0.005</formula>
    </cfRule>
    <cfRule type="cellIs" dxfId="3" priority="6" operator="between">
      <formula>-0.005</formula>
      <formula>0.005</formula>
    </cfRule>
  </conditionalFormatting>
  <conditionalFormatting sqref="G35:H35">
    <cfRule type="cellIs" dxfId="2" priority="1" operator="greaterThan">
      <formula>0.005</formula>
    </cfRule>
    <cfRule type="cellIs" dxfId="1" priority="2" operator="lessThan">
      <formula>-0.005</formula>
    </cfRule>
    <cfRule type="cellIs" dxfId="0" priority="3" operator="between">
      <formula>-0.005</formula>
      <formula>0.005</formula>
    </cfRule>
  </conditionalFormatting>
  <pageMargins left="0.23622047244094491" right="0.23622047244094491" top="0.74803149606299213" bottom="0.74803149606299213" header="0.31496062992125984" footer="0.31496062992125984"/>
  <pageSetup paperSize="9" scale="61" fitToHeight="0" orientation="portrait" r:id="rId1"/>
  <headerFooter>
    <oddFooter>&amp;RDatos Calculados con la actualización del nuevo censo del INE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5"/>
  <sheetViews>
    <sheetView showGridLines="0" showRowColHeaders="0" zoomScale="85" zoomScaleNormal="85" workbookViewId="0"/>
  </sheetViews>
  <sheetFormatPr baseColWidth="10" defaultColWidth="11.42578125" defaultRowHeight="15"/>
  <cols>
    <col min="1" max="1" width="1.140625" style="1" customWidth="1"/>
    <col min="2" max="2" width="11.42578125" style="1"/>
    <col min="3" max="3" width="15.42578125" style="1" customWidth="1"/>
    <col min="4" max="4" width="34.140625" style="1" customWidth="1"/>
    <col min="5" max="6" width="25" style="1" customWidth="1"/>
    <col min="7" max="16384" width="11.42578125" style="1"/>
  </cols>
  <sheetData>
    <row r="1" spans="2:11" ht="34.5" customHeight="1">
      <c r="B1" s="60" t="s">
        <v>0</v>
      </c>
      <c r="C1" s="60"/>
      <c r="D1" s="60"/>
      <c r="E1" s="60"/>
      <c r="F1" s="60"/>
      <c r="G1" s="60"/>
      <c r="H1" s="60"/>
      <c r="I1" s="60"/>
      <c r="J1" s="3"/>
      <c r="K1" s="3"/>
    </row>
    <row r="2" spans="2:11" ht="11.25" customHeight="1" thickBot="1">
      <c r="H2" s="2"/>
    </row>
    <row r="3" spans="2:11" ht="24.95" customHeight="1" thickTop="1" thickBot="1">
      <c r="B3" s="61" t="str">
        <f>'principales variables'!B3:I3</f>
        <v>TOTAL LECHE LÍQUIDA</v>
      </c>
      <c r="C3" s="62"/>
      <c r="D3" s="62"/>
      <c r="E3" s="62"/>
      <c r="F3" s="62"/>
      <c r="G3" s="62"/>
      <c r="H3" s="62"/>
      <c r="I3" s="63"/>
    </row>
    <row r="4" spans="2:11" ht="15.75" thickTop="1"/>
    <row r="5" spans="2:11" ht="19.5" thickBot="1">
      <c r="B5" s="19" t="s">
        <v>17</v>
      </c>
      <c r="C5" s="4"/>
      <c r="D5" s="4"/>
      <c r="E5" s="4"/>
      <c r="F5" s="4"/>
      <c r="G5" s="4"/>
      <c r="H5" s="4"/>
      <c r="I5" s="4"/>
    </row>
    <row r="6" spans="2:11" ht="15.75" thickTop="1"/>
    <row r="7" spans="2:11" ht="45" customHeight="1">
      <c r="D7"/>
      <c r="E7"/>
      <c r="F7"/>
    </row>
    <row r="8" spans="2:11" ht="24.95" customHeight="1">
      <c r="D8"/>
      <c r="E8"/>
      <c r="F8"/>
    </row>
    <row r="9" spans="2:11" ht="24.95" customHeight="1">
      <c r="D9"/>
      <c r="E9"/>
      <c r="F9"/>
    </row>
    <row r="10" spans="2:11" ht="24.95" customHeight="1">
      <c r="D10"/>
      <c r="E10"/>
      <c r="F10"/>
    </row>
    <row r="11" spans="2:11" ht="24.95" customHeight="1">
      <c r="D11"/>
      <c r="E11"/>
      <c r="F11"/>
    </row>
    <row r="12" spans="2:11" ht="24.95" customHeight="1">
      <c r="D12"/>
      <c r="E12"/>
      <c r="F12"/>
    </row>
    <row r="13" spans="2:11" ht="24.95" customHeight="1">
      <c r="D13"/>
      <c r="E13"/>
      <c r="F13"/>
    </row>
    <row r="14" spans="2:11" ht="24.95" customHeight="1">
      <c r="D14"/>
      <c r="E14"/>
      <c r="F14"/>
    </row>
    <row r="16" spans="2:11" ht="19.5" thickBot="1">
      <c r="B16" s="19" t="s">
        <v>15</v>
      </c>
      <c r="C16" s="4"/>
      <c r="D16" s="4"/>
      <c r="E16" s="4"/>
      <c r="F16" s="4"/>
      <c r="G16" s="4"/>
      <c r="H16" s="4"/>
      <c r="I16" s="4"/>
    </row>
    <row r="17" spans="4:6" ht="15.75" thickTop="1"/>
    <row r="31" spans="4:6">
      <c r="E31" s="5"/>
      <c r="F31" s="5"/>
    </row>
    <row r="32" spans="4:6" ht="24.95" customHeight="1">
      <c r="D32"/>
      <c r="E32"/>
      <c r="F32"/>
    </row>
    <row r="33" spans="2:9" ht="24.95" customHeight="1">
      <c r="D33"/>
      <c r="E33"/>
      <c r="F33"/>
    </row>
    <row r="34" spans="2:9" ht="24.95" customHeight="1">
      <c r="D34"/>
      <c r="E34"/>
      <c r="F34"/>
    </row>
    <row r="35" spans="2:9" ht="24.95" customHeight="1">
      <c r="D35"/>
      <c r="E35"/>
      <c r="F35"/>
    </row>
    <row r="36" spans="2:9" ht="19.5" thickBot="1">
      <c r="B36" s="19" t="s">
        <v>16</v>
      </c>
      <c r="C36" s="4"/>
      <c r="D36" s="4"/>
      <c r="E36" s="4"/>
      <c r="F36" s="4"/>
      <c r="G36" s="4"/>
      <c r="H36" s="4"/>
      <c r="I36" s="4"/>
    </row>
    <row r="37" spans="2:9" ht="15.75" thickTop="1">
      <c r="E37" s="59"/>
      <c r="F37" s="59"/>
    </row>
    <row r="38" spans="2:9" ht="24.95" customHeight="1">
      <c r="B38"/>
      <c r="C38"/>
      <c r="D38"/>
      <c r="E38"/>
      <c r="F38"/>
      <c r="G38"/>
    </row>
    <row r="39" spans="2:9" ht="24.95" customHeight="1">
      <c r="B39"/>
      <c r="C39"/>
      <c r="D39"/>
      <c r="E39"/>
      <c r="F39"/>
      <c r="G39"/>
    </row>
    <row r="40" spans="2:9" ht="24.95" customHeight="1">
      <c r="B40"/>
      <c r="C40"/>
      <c r="D40"/>
      <c r="E40"/>
      <c r="F40"/>
      <c r="G40"/>
    </row>
    <row r="41" spans="2:9" ht="24.95" customHeight="1">
      <c r="B41"/>
      <c r="C41"/>
      <c r="D41"/>
      <c r="E41"/>
      <c r="F41"/>
      <c r="G41"/>
    </row>
    <row r="42" spans="2:9" ht="24.95" customHeight="1">
      <c r="B42"/>
      <c r="C42"/>
      <c r="D42"/>
      <c r="E42"/>
      <c r="F42"/>
      <c r="G42"/>
    </row>
    <row r="43" spans="2:9" ht="24.95" customHeight="1">
      <c r="B43"/>
      <c r="C43"/>
      <c r="D43"/>
      <c r="E43"/>
      <c r="F43"/>
      <c r="G43"/>
    </row>
    <row r="44" spans="2:9" ht="24.95" customHeight="1">
      <c r="B44"/>
      <c r="C44"/>
      <c r="D44"/>
      <c r="E44"/>
      <c r="F44"/>
      <c r="G44"/>
    </row>
    <row r="45" spans="2:9">
      <c r="B45"/>
      <c r="C45"/>
      <c r="D45"/>
      <c r="E45"/>
      <c r="F45"/>
      <c r="G45"/>
    </row>
  </sheetData>
  <mergeCells count="3">
    <mergeCell ref="B1:I1"/>
    <mergeCell ref="B3:I3"/>
    <mergeCell ref="E37:F37"/>
  </mergeCells>
  <pageMargins left="0.23622047244094491" right="0.23622047244094491" top="0.74803149606299213" bottom="0.74803149606299213" header="0.31496062992125984" footer="0.31496062992125984"/>
  <pageSetup paperSize="9" scale="63" fitToHeight="0" orientation="portrait" r:id="rId1"/>
  <headerFooter>
    <oddFooter>&amp;RDatos Calculados con la actualización del nuevo censo del INE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44"/>
  <sheetViews>
    <sheetView showGridLines="0" showRowColHeaders="0" zoomScale="85" zoomScaleNormal="85" workbookViewId="0">
      <selection activeCell="K40" sqref="K40"/>
    </sheetView>
  </sheetViews>
  <sheetFormatPr baseColWidth="10" defaultColWidth="11.42578125" defaultRowHeight="15"/>
  <cols>
    <col min="1" max="1" width="1.140625" style="1" customWidth="1"/>
    <col min="2" max="2" width="11.42578125" style="1"/>
    <col min="3" max="3" width="15.42578125" style="1" customWidth="1"/>
    <col min="4" max="4" width="34.140625" style="1" customWidth="1"/>
    <col min="5" max="6" width="25" style="1" customWidth="1"/>
    <col min="7" max="16384" width="11.42578125" style="1"/>
  </cols>
  <sheetData>
    <row r="1" spans="2:11" ht="34.5" customHeight="1">
      <c r="B1" s="60" t="s">
        <v>0</v>
      </c>
      <c r="C1" s="60"/>
      <c r="D1" s="60"/>
      <c r="E1" s="60"/>
      <c r="F1" s="60"/>
      <c r="G1" s="60"/>
      <c r="H1" s="60"/>
      <c r="I1" s="60"/>
      <c r="J1" s="3"/>
      <c r="K1" s="3"/>
    </row>
    <row r="2" spans="2:11" ht="11.25" customHeight="1" thickBot="1">
      <c r="H2" s="2"/>
    </row>
    <row r="3" spans="2:11" ht="24.95" customHeight="1" thickTop="1" thickBot="1">
      <c r="B3" s="61" t="str">
        <f>Graficos!B3</f>
        <v>TOTAL LECHE LÍQUIDA</v>
      </c>
      <c r="C3" s="62"/>
      <c r="D3" s="62"/>
      <c r="E3" s="62"/>
      <c r="F3" s="62"/>
      <c r="G3" s="62"/>
      <c r="H3" s="62"/>
      <c r="I3" s="63"/>
    </row>
    <row r="4" spans="2:11" ht="15.75" thickTop="1"/>
    <row r="5" spans="2:11" ht="19.5" thickBot="1">
      <c r="B5" s="19" t="s">
        <v>26</v>
      </c>
      <c r="C5" s="4"/>
      <c r="D5" s="4"/>
      <c r="E5" s="4"/>
      <c r="F5" s="4"/>
      <c r="G5" s="4"/>
      <c r="H5" s="4"/>
      <c r="I5" s="4"/>
    </row>
    <row r="6" spans="2:11" ht="15.75" thickTop="1"/>
    <row r="7" spans="2:11" ht="24.95" customHeight="1">
      <c r="D7"/>
      <c r="F7"/>
    </row>
    <row r="8" spans="2:11" ht="24.95" customHeight="1">
      <c r="D8"/>
      <c r="E8" s="20"/>
      <c r="F8"/>
    </row>
    <row r="9" spans="2:11" ht="24.95" customHeight="1">
      <c r="D9"/>
      <c r="E9" s="20"/>
      <c r="F9"/>
    </row>
    <row r="10" spans="2:11" ht="24.95" customHeight="1">
      <c r="D10"/>
      <c r="E10" s="20"/>
      <c r="F10"/>
    </row>
    <row r="11" spans="2:11" ht="24.95" customHeight="1">
      <c r="D11"/>
      <c r="F11"/>
    </row>
    <row r="12" spans="2:11" ht="24.95" customHeight="1">
      <c r="D12"/>
      <c r="E12" s="20"/>
      <c r="F12"/>
    </row>
    <row r="13" spans="2:11" ht="24.95" customHeight="1">
      <c r="D13"/>
      <c r="E13" s="20"/>
      <c r="F13"/>
    </row>
    <row r="14" spans="2:11" ht="24.95" customHeight="1">
      <c r="D14"/>
      <c r="E14" s="20"/>
      <c r="F14"/>
    </row>
    <row r="16" spans="2:11" ht="19.5" thickBot="1">
      <c r="B16" s="19" t="s">
        <v>27</v>
      </c>
      <c r="C16" s="4"/>
      <c r="D16" s="4"/>
      <c r="E16" s="4"/>
      <c r="F16" s="4"/>
      <c r="G16" s="4"/>
      <c r="H16" s="4"/>
      <c r="I16" s="4"/>
    </row>
    <row r="17" spans="2:9" ht="15.75" thickTop="1"/>
    <row r="31" spans="2:9">
      <c r="E31" s="5"/>
      <c r="F31" s="5"/>
    </row>
    <row r="32" spans="2:9" ht="19.5" thickBot="1">
      <c r="B32" s="19" t="s">
        <v>6</v>
      </c>
      <c r="C32" s="4"/>
      <c r="D32" s="4"/>
      <c r="E32" s="4"/>
      <c r="F32" s="4"/>
      <c r="G32" s="4"/>
      <c r="H32" s="4"/>
      <c r="I32" s="4"/>
    </row>
    <row r="33" spans="2:8" ht="15.75" thickTop="1">
      <c r="E33" s="59"/>
      <c r="F33" s="59"/>
    </row>
    <row r="34" spans="2:8" ht="24" customHeight="1">
      <c r="B34"/>
      <c r="C34" s="64" t="s">
        <v>38</v>
      </c>
      <c r="D34" s="65"/>
      <c r="E34" s="65"/>
      <c r="F34" s="65"/>
      <c r="G34" s="65"/>
      <c r="H34" s="66"/>
    </row>
    <row r="35" spans="2:8" ht="24" customHeight="1">
      <c r="B35"/>
      <c r="C35" s="67"/>
      <c r="D35" s="68"/>
      <c r="E35" s="68"/>
      <c r="F35" s="68"/>
      <c r="G35" s="68"/>
      <c r="H35" s="69"/>
    </row>
    <row r="36" spans="2:8" ht="24" customHeight="1">
      <c r="B36"/>
      <c r="C36" s="67"/>
      <c r="D36" s="68"/>
      <c r="E36" s="68"/>
      <c r="F36" s="68"/>
      <c r="G36" s="68"/>
      <c r="H36" s="69"/>
    </row>
    <row r="37" spans="2:8" ht="24" customHeight="1">
      <c r="B37"/>
      <c r="C37" s="67"/>
      <c r="D37" s="68"/>
      <c r="E37" s="68"/>
      <c r="F37" s="68"/>
      <c r="G37" s="68"/>
      <c r="H37" s="69"/>
    </row>
    <row r="38" spans="2:8" ht="24" customHeight="1">
      <c r="B38"/>
      <c r="C38" s="67"/>
      <c r="D38" s="68"/>
      <c r="E38" s="68"/>
      <c r="F38" s="68"/>
      <c r="G38" s="68"/>
      <c r="H38" s="69"/>
    </row>
    <row r="39" spans="2:8" ht="24" customHeight="1">
      <c r="B39"/>
      <c r="C39" s="67"/>
      <c r="D39" s="68"/>
      <c r="E39" s="68"/>
      <c r="F39" s="68"/>
      <c r="G39" s="68"/>
      <c r="H39" s="69"/>
    </row>
    <row r="40" spans="2:8" ht="24" customHeight="1">
      <c r="B40"/>
      <c r="C40" s="67"/>
      <c r="D40" s="68"/>
      <c r="E40" s="68"/>
      <c r="F40" s="68"/>
      <c r="G40" s="68"/>
      <c r="H40" s="69"/>
    </row>
    <row r="41" spans="2:8" ht="24" customHeight="1">
      <c r="B41"/>
      <c r="C41" s="67"/>
      <c r="D41" s="68"/>
      <c r="E41" s="68"/>
      <c r="F41" s="68"/>
      <c r="G41" s="68"/>
      <c r="H41" s="69"/>
    </row>
    <row r="42" spans="2:8" ht="24" customHeight="1">
      <c r="B42"/>
      <c r="C42" s="67"/>
      <c r="D42" s="68"/>
      <c r="E42" s="68"/>
      <c r="F42" s="68"/>
      <c r="G42" s="68"/>
      <c r="H42" s="69"/>
    </row>
    <row r="43" spans="2:8" ht="24" customHeight="1">
      <c r="B43"/>
      <c r="C43" s="70"/>
      <c r="D43" s="71"/>
      <c r="E43" s="71"/>
      <c r="F43" s="71"/>
      <c r="G43" s="71"/>
      <c r="H43" s="72"/>
    </row>
    <row r="44" spans="2:8">
      <c r="B44"/>
      <c r="C44"/>
      <c r="D44"/>
      <c r="E44"/>
      <c r="F44"/>
      <c r="G44"/>
    </row>
  </sheetData>
  <mergeCells count="4">
    <mergeCell ref="B1:I1"/>
    <mergeCell ref="B3:I3"/>
    <mergeCell ref="E33:F33"/>
    <mergeCell ref="C34:H43"/>
  </mergeCells>
  <pageMargins left="0.23622047244094491" right="0.23622047244094491" top="0.74803149606299213" bottom="0.74803149606299213" header="0.31496062992125984" footer="0.31496062992125984"/>
  <pageSetup paperSize="9" scale="68" fitToHeight="0" orientation="portrait" r:id="rId1"/>
  <headerFooter>
    <oddFooter>&amp;RDatos Calculados con la actualización del nuevo censo del INE</oddFooter>
  </headerFooter>
  <rowBreaks count="1" manualBreakCount="1">
    <brk id="43"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53"/>
  <sheetViews>
    <sheetView showGridLines="0" showRowColHeaders="0" zoomScale="85" zoomScaleNormal="85" workbookViewId="0">
      <selection activeCell="L49" sqref="L49"/>
    </sheetView>
  </sheetViews>
  <sheetFormatPr baseColWidth="10" defaultColWidth="11.42578125" defaultRowHeight="15"/>
  <cols>
    <col min="1" max="1" width="1.140625" style="1" customWidth="1"/>
    <col min="2" max="2" width="11.42578125" style="1"/>
    <col min="3" max="3" width="15.42578125" style="1" customWidth="1"/>
    <col min="4" max="4" width="34.140625" style="1" customWidth="1"/>
    <col min="5" max="6" width="25" style="1" customWidth="1"/>
    <col min="7" max="16384" width="11.42578125" style="1"/>
  </cols>
  <sheetData>
    <row r="1" spans="2:11" ht="34.5" customHeight="1">
      <c r="B1" s="60" t="s">
        <v>0</v>
      </c>
      <c r="C1" s="60"/>
      <c r="D1" s="60"/>
      <c r="E1" s="60"/>
      <c r="F1" s="60"/>
      <c r="G1" s="60"/>
      <c r="H1" s="60"/>
      <c r="I1" s="60"/>
      <c r="J1" s="3"/>
      <c r="K1" s="3"/>
    </row>
    <row r="2" spans="2:11" ht="11.25" customHeight="1" thickBot="1">
      <c r="H2" s="2"/>
    </row>
    <row r="3" spans="2:11" ht="24.95" customHeight="1" thickTop="1" thickBot="1">
      <c r="B3" s="61" t="str">
        <f>Canales!B3</f>
        <v>TOTAL LECHE LÍQUIDA</v>
      </c>
      <c r="C3" s="62"/>
      <c r="D3" s="62"/>
      <c r="E3" s="62"/>
      <c r="F3" s="62"/>
      <c r="G3" s="62"/>
      <c r="H3" s="62"/>
      <c r="I3" s="63"/>
    </row>
    <row r="4" spans="2:11" ht="15.75" thickTop="1"/>
    <row r="5" spans="2:11" ht="19.5" thickBot="1">
      <c r="B5" s="19" t="s">
        <v>28</v>
      </c>
      <c r="C5" s="4"/>
      <c r="D5" s="4"/>
      <c r="E5" s="4"/>
      <c r="F5" s="4"/>
      <c r="G5" s="4"/>
      <c r="H5" s="4"/>
      <c r="I5" s="4"/>
    </row>
    <row r="6" spans="2:11" ht="15.75" thickTop="1"/>
    <row r="7" spans="2:11" ht="24.95" customHeight="1">
      <c r="D7"/>
      <c r="F7"/>
    </row>
    <row r="8" spans="2:11" ht="24.95" customHeight="1">
      <c r="D8"/>
      <c r="E8" s="20"/>
      <c r="F8"/>
    </row>
    <row r="9" spans="2:11" ht="24.95" customHeight="1">
      <c r="D9"/>
      <c r="E9" s="20"/>
      <c r="F9"/>
    </row>
    <row r="10" spans="2:11" ht="24.95" customHeight="1">
      <c r="D10"/>
      <c r="E10" s="20"/>
      <c r="F10"/>
    </row>
    <row r="11" spans="2:11" ht="24.95" customHeight="1">
      <c r="D11"/>
      <c r="E11" s="20"/>
      <c r="F11"/>
    </row>
    <row r="12" spans="2:11" ht="24.95" customHeight="1">
      <c r="D12"/>
      <c r="E12" s="20"/>
      <c r="F12"/>
    </row>
    <row r="13" spans="2:11" ht="24.95" customHeight="1">
      <c r="D13"/>
      <c r="E13" s="20"/>
      <c r="F13"/>
    </row>
    <row r="14" spans="2:11" ht="24.95" customHeight="1">
      <c r="D14"/>
      <c r="E14" s="20"/>
      <c r="F14"/>
    </row>
    <row r="15" spans="2:11" ht="24.95" customHeight="1">
      <c r="D15"/>
      <c r="F15"/>
    </row>
    <row r="16" spans="2:11" ht="24.95" customHeight="1">
      <c r="D16"/>
      <c r="E16" s="20"/>
      <c r="F16"/>
    </row>
    <row r="17" spans="2:9" ht="24.95" customHeight="1">
      <c r="D17"/>
      <c r="E17" s="20"/>
      <c r="F17"/>
    </row>
    <row r="18" spans="2:9" ht="24.95" customHeight="1">
      <c r="D18"/>
      <c r="E18" s="20"/>
      <c r="F18"/>
    </row>
    <row r="20" spans="2:9" ht="19.5" thickBot="1">
      <c r="B20" s="19" t="s">
        <v>29</v>
      </c>
      <c r="C20" s="4"/>
      <c r="D20" s="4"/>
      <c r="E20" s="4"/>
      <c r="F20" s="4"/>
      <c r="G20" s="4"/>
      <c r="H20" s="4"/>
      <c r="I20" s="4"/>
    </row>
    <row r="21" spans="2:9" ht="15.75" thickTop="1"/>
    <row r="40" spans="2:9">
      <c r="E40" s="5"/>
      <c r="F40" s="5"/>
    </row>
    <row r="41" spans="2:9" ht="19.5" thickBot="1">
      <c r="B41" s="19" t="s">
        <v>19</v>
      </c>
      <c r="C41" s="4"/>
      <c r="D41" s="4"/>
      <c r="E41" s="4"/>
      <c r="F41" s="4"/>
      <c r="G41" s="4"/>
      <c r="H41" s="4"/>
      <c r="I41" s="4"/>
    </row>
    <row r="42" spans="2:9" ht="15.75" thickTop="1">
      <c r="E42" s="59"/>
      <c r="F42" s="59"/>
    </row>
    <row r="43" spans="2:9" ht="27.95" customHeight="1">
      <c r="B43"/>
      <c r="C43" s="73" t="s">
        <v>39</v>
      </c>
      <c r="D43" s="65"/>
      <c r="E43" s="65"/>
      <c r="F43" s="65"/>
      <c r="G43" s="65"/>
      <c r="H43" s="66"/>
    </row>
    <row r="44" spans="2:9" ht="27.95" customHeight="1">
      <c r="B44"/>
      <c r="C44" s="67"/>
      <c r="D44" s="68"/>
      <c r="E44" s="68"/>
      <c r="F44" s="68"/>
      <c r="G44" s="68"/>
      <c r="H44" s="69"/>
    </row>
    <row r="45" spans="2:9" ht="27.95" customHeight="1">
      <c r="B45"/>
      <c r="C45" s="67"/>
      <c r="D45" s="68"/>
      <c r="E45" s="68"/>
      <c r="F45" s="68"/>
      <c r="G45" s="68"/>
      <c r="H45" s="69"/>
    </row>
    <row r="46" spans="2:9" ht="27.95" customHeight="1">
      <c r="B46"/>
      <c r="C46" s="67"/>
      <c r="D46" s="68"/>
      <c r="E46" s="68"/>
      <c r="F46" s="68"/>
      <c r="G46" s="68"/>
      <c r="H46" s="69"/>
    </row>
    <row r="47" spans="2:9" ht="27.95" customHeight="1">
      <c r="B47"/>
      <c r="C47" s="67"/>
      <c r="D47" s="68"/>
      <c r="E47" s="68"/>
      <c r="F47" s="68"/>
      <c r="G47" s="68"/>
      <c r="H47" s="69"/>
    </row>
    <row r="48" spans="2:9" ht="27.95" customHeight="1">
      <c r="B48"/>
      <c r="C48" s="67"/>
      <c r="D48" s="68"/>
      <c r="E48" s="68"/>
      <c r="F48" s="68"/>
      <c r="G48" s="68"/>
      <c r="H48" s="69"/>
    </row>
    <row r="49" spans="2:8" ht="27.95" customHeight="1">
      <c r="B49"/>
      <c r="C49" s="67"/>
      <c r="D49" s="68"/>
      <c r="E49" s="68"/>
      <c r="F49" s="68"/>
      <c r="G49" s="68"/>
      <c r="H49" s="69"/>
    </row>
    <row r="50" spans="2:8" ht="27.95" customHeight="1">
      <c r="B50"/>
      <c r="C50" s="67"/>
      <c r="D50" s="68"/>
      <c r="E50" s="68"/>
      <c r="F50" s="68"/>
      <c r="G50" s="68"/>
      <c r="H50" s="69"/>
    </row>
    <row r="51" spans="2:8" ht="27.95" customHeight="1">
      <c r="B51"/>
      <c r="C51" s="70"/>
      <c r="D51" s="71"/>
      <c r="E51" s="71"/>
      <c r="F51" s="71"/>
      <c r="G51" s="71"/>
      <c r="H51" s="72"/>
    </row>
    <row r="52" spans="2:8" ht="24.95" customHeight="1">
      <c r="B52"/>
      <c r="C52"/>
      <c r="D52"/>
      <c r="E52"/>
      <c r="F52"/>
      <c r="G52"/>
    </row>
    <row r="53" spans="2:8">
      <c r="B53"/>
      <c r="C53"/>
      <c r="D53"/>
      <c r="E53"/>
      <c r="F53"/>
      <c r="G53"/>
    </row>
  </sheetData>
  <mergeCells count="4">
    <mergeCell ref="B1:I1"/>
    <mergeCell ref="B3:I3"/>
    <mergeCell ref="E42:F42"/>
    <mergeCell ref="C43:H51"/>
  </mergeCells>
  <pageMargins left="0.23622047244094491" right="0.23622047244094491" top="0.74803149606299213" bottom="0.74803149606299213" header="0.31496062992125984" footer="0.31496062992125984"/>
  <pageSetup paperSize="9" scale="68" fitToHeight="0" orientation="portrait" r:id="rId1"/>
  <headerFooter>
    <oddFooter>&amp;RDatos Calculados con la actualización del nuevo censo del INE</oddFooter>
  </headerFooter>
  <rowBreaks count="1" manualBreakCount="1">
    <brk id="5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47"/>
  <sheetViews>
    <sheetView showGridLines="0" showRowColHeaders="0" zoomScale="70" zoomScaleNormal="70" workbookViewId="0">
      <selection activeCell="M16" sqref="M16"/>
    </sheetView>
  </sheetViews>
  <sheetFormatPr baseColWidth="10" defaultColWidth="11.42578125" defaultRowHeight="15"/>
  <cols>
    <col min="1" max="1" width="1.140625" style="1" customWidth="1"/>
    <col min="2" max="2" width="11.42578125" style="1"/>
    <col min="3" max="3" width="15.42578125" style="1" customWidth="1"/>
    <col min="4" max="4" width="34.140625" style="1" customWidth="1"/>
    <col min="5" max="6" width="25" style="1" customWidth="1"/>
    <col min="7" max="16384" width="11.42578125" style="1"/>
  </cols>
  <sheetData>
    <row r="1" spans="2:11" ht="34.5" customHeight="1">
      <c r="B1" s="60" t="s">
        <v>0</v>
      </c>
      <c r="C1" s="60"/>
      <c r="D1" s="60"/>
      <c r="E1" s="60"/>
      <c r="F1" s="60"/>
      <c r="G1" s="60"/>
      <c r="H1" s="60"/>
      <c r="I1" s="60"/>
      <c r="J1" s="3"/>
      <c r="K1" s="3"/>
    </row>
    <row r="2" spans="2:11" ht="11.25" customHeight="1" thickBot="1">
      <c r="H2" s="2"/>
    </row>
    <row r="3" spans="2:11" ht="24.95" customHeight="1" thickTop="1" thickBot="1">
      <c r="B3" s="61" t="str">
        <f>Canales!$B$3</f>
        <v>TOTAL LECHE LÍQUIDA</v>
      </c>
      <c r="C3" s="62"/>
      <c r="D3" s="62"/>
      <c r="E3" s="62"/>
      <c r="F3" s="62"/>
      <c r="G3" s="62"/>
      <c r="H3" s="62"/>
      <c r="I3" s="63"/>
    </row>
    <row r="4" spans="2:11" ht="15.75" thickTop="1"/>
    <row r="5" spans="2:11" ht="19.5" thickBot="1">
      <c r="B5" s="19" t="s">
        <v>21</v>
      </c>
      <c r="C5" s="4"/>
      <c r="D5" s="4"/>
      <c r="E5" s="4"/>
      <c r="F5" s="4"/>
      <c r="G5" s="4"/>
      <c r="H5" s="4"/>
      <c r="I5" s="4"/>
    </row>
    <row r="6" spans="2:11" ht="15.75" thickTop="1"/>
    <row r="7" spans="2:11" ht="24.95" customHeight="1">
      <c r="B7" s="74" t="s">
        <v>40</v>
      </c>
      <c r="C7" s="65"/>
      <c r="D7" s="65"/>
      <c r="E7" s="65"/>
      <c r="F7" s="65"/>
      <c r="G7" s="65"/>
      <c r="H7" s="65"/>
      <c r="I7" s="66"/>
    </row>
    <row r="8" spans="2:11" ht="24.95" customHeight="1">
      <c r="B8" s="67"/>
      <c r="C8" s="68"/>
      <c r="D8" s="68"/>
      <c r="E8" s="68"/>
      <c r="F8" s="68"/>
      <c r="G8" s="68"/>
      <c r="H8" s="68"/>
      <c r="I8" s="69"/>
    </row>
    <row r="9" spans="2:11" ht="24.95" customHeight="1">
      <c r="B9" s="67"/>
      <c r="C9" s="68"/>
      <c r="D9" s="68"/>
      <c r="E9" s="68"/>
      <c r="F9" s="68"/>
      <c r="G9" s="68"/>
      <c r="H9" s="68"/>
      <c r="I9" s="69"/>
    </row>
    <row r="10" spans="2:11" ht="24.95" customHeight="1">
      <c r="B10" s="67"/>
      <c r="C10" s="68"/>
      <c r="D10" s="68"/>
      <c r="E10" s="68"/>
      <c r="F10" s="68"/>
      <c r="G10" s="68"/>
      <c r="H10" s="68"/>
      <c r="I10" s="69"/>
    </row>
    <row r="11" spans="2:11" ht="24.95" customHeight="1">
      <c r="B11" s="67"/>
      <c r="C11" s="68"/>
      <c r="D11" s="68"/>
      <c r="E11" s="68"/>
      <c r="F11" s="68"/>
      <c r="G11" s="68"/>
      <c r="H11" s="68"/>
      <c r="I11" s="69"/>
    </row>
    <row r="12" spans="2:11" ht="24.95" customHeight="1">
      <c r="B12" s="67"/>
      <c r="C12" s="68"/>
      <c r="D12" s="68"/>
      <c r="E12" s="68"/>
      <c r="F12" s="68"/>
      <c r="G12" s="68"/>
      <c r="H12" s="68"/>
      <c r="I12" s="69"/>
    </row>
    <row r="13" spans="2:11" ht="24.95" customHeight="1">
      <c r="B13" s="67"/>
      <c r="C13" s="68"/>
      <c r="D13" s="68"/>
      <c r="E13" s="68"/>
      <c r="F13" s="68"/>
      <c r="G13" s="68"/>
      <c r="H13" s="68"/>
      <c r="I13" s="69"/>
    </row>
    <row r="14" spans="2:11" ht="24.95" customHeight="1">
      <c r="B14" s="67"/>
      <c r="C14" s="68"/>
      <c r="D14" s="68"/>
      <c r="E14" s="68"/>
      <c r="F14" s="68"/>
      <c r="G14" s="68"/>
      <c r="H14" s="68"/>
      <c r="I14" s="69"/>
    </row>
    <row r="15" spans="2:11" ht="32.1" customHeight="1">
      <c r="B15" s="67"/>
      <c r="C15" s="68"/>
      <c r="D15" s="68"/>
      <c r="E15" s="68"/>
      <c r="F15" s="68"/>
      <c r="G15" s="68"/>
      <c r="H15" s="68"/>
      <c r="I15" s="69"/>
    </row>
    <row r="16" spans="2:11" ht="32.1" customHeight="1">
      <c r="B16" s="67"/>
      <c r="C16" s="68"/>
      <c r="D16" s="68"/>
      <c r="E16" s="68"/>
      <c r="F16" s="68"/>
      <c r="G16" s="68"/>
      <c r="H16" s="68"/>
      <c r="I16" s="69"/>
    </row>
    <row r="17" spans="2:9" ht="32.1" customHeight="1">
      <c r="B17" s="67"/>
      <c r="C17" s="68"/>
      <c r="D17" s="68"/>
      <c r="E17" s="68"/>
      <c r="F17" s="68"/>
      <c r="G17" s="68"/>
      <c r="H17" s="68"/>
      <c r="I17" s="69"/>
    </row>
    <row r="18" spans="2:9" ht="32.1" customHeight="1">
      <c r="B18" s="67"/>
      <c r="C18" s="68"/>
      <c r="D18" s="68"/>
      <c r="E18" s="68"/>
      <c r="F18" s="68"/>
      <c r="G18" s="68"/>
      <c r="H18" s="68"/>
      <c r="I18" s="69"/>
    </row>
    <row r="19" spans="2:9" ht="32.1" customHeight="1">
      <c r="B19" s="67"/>
      <c r="C19" s="68"/>
      <c r="D19" s="68"/>
      <c r="E19" s="68"/>
      <c r="F19" s="68"/>
      <c r="G19" s="68"/>
      <c r="H19" s="68"/>
      <c r="I19" s="69"/>
    </row>
    <row r="20" spans="2:9" ht="32.1" customHeight="1">
      <c r="B20" s="67"/>
      <c r="C20" s="68"/>
      <c r="D20" s="68"/>
      <c r="E20" s="68"/>
      <c r="F20" s="68"/>
      <c r="G20" s="68"/>
      <c r="H20" s="68"/>
      <c r="I20" s="69"/>
    </row>
    <row r="21" spans="2:9" ht="32.1" customHeight="1">
      <c r="B21" s="67"/>
      <c r="C21" s="68"/>
      <c r="D21" s="68"/>
      <c r="E21" s="68"/>
      <c r="F21" s="68"/>
      <c r="G21" s="68"/>
      <c r="H21" s="68"/>
      <c r="I21" s="69"/>
    </row>
    <row r="22" spans="2:9" ht="32.1" customHeight="1">
      <c r="B22" s="67"/>
      <c r="C22" s="68"/>
      <c r="D22" s="68"/>
      <c r="E22" s="68"/>
      <c r="F22" s="68"/>
      <c r="G22" s="68"/>
      <c r="H22" s="68"/>
      <c r="I22" s="69"/>
    </row>
    <row r="23" spans="2:9" ht="24.95" customHeight="1">
      <c r="B23" s="67"/>
      <c r="C23" s="68"/>
      <c r="D23" s="68"/>
      <c r="E23" s="68"/>
      <c r="F23" s="68"/>
      <c r="G23" s="68"/>
      <c r="H23" s="68"/>
      <c r="I23" s="69"/>
    </row>
    <row r="24" spans="2:9" ht="24.95" customHeight="1">
      <c r="B24" s="67"/>
      <c r="C24" s="68"/>
      <c r="D24" s="68"/>
      <c r="E24" s="68"/>
      <c r="F24" s="68"/>
      <c r="G24" s="68"/>
      <c r="H24" s="68"/>
      <c r="I24" s="69"/>
    </row>
    <row r="25" spans="2:9" ht="24.95" customHeight="1">
      <c r="B25" s="67"/>
      <c r="C25" s="68"/>
      <c r="D25" s="68"/>
      <c r="E25" s="68"/>
      <c r="F25" s="68"/>
      <c r="G25" s="68"/>
      <c r="H25" s="68"/>
      <c r="I25" s="69"/>
    </row>
    <row r="26" spans="2:9" ht="24.95" customHeight="1">
      <c r="B26" s="67"/>
      <c r="C26" s="68"/>
      <c r="D26" s="68"/>
      <c r="E26" s="68"/>
      <c r="F26" s="68"/>
      <c r="G26" s="68"/>
      <c r="H26" s="68"/>
      <c r="I26" s="69"/>
    </row>
    <row r="27" spans="2:9" ht="24.95" customHeight="1">
      <c r="B27" s="67"/>
      <c r="C27" s="68"/>
      <c r="D27" s="68"/>
      <c r="E27" s="68"/>
      <c r="F27" s="68"/>
      <c r="G27" s="68"/>
      <c r="H27" s="68"/>
      <c r="I27" s="69"/>
    </row>
    <row r="28" spans="2:9" ht="24.95" customHeight="1">
      <c r="B28" s="67"/>
      <c r="C28" s="68"/>
      <c r="D28" s="68"/>
      <c r="E28" s="68"/>
      <c r="F28" s="68"/>
      <c r="G28" s="68"/>
      <c r="H28" s="68"/>
      <c r="I28" s="69"/>
    </row>
    <row r="29" spans="2:9" ht="24.95" customHeight="1">
      <c r="B29" s="67"/>
      <c r="C29" s="68"/>
      <c r="D29" s="68"/>
      <c r="E29" s="68"/>
      <c r="F29" s="68"/>
      <c r="G29" s="68"/>
      <c r="H29" s="68"/>
      <c r="I29" s="69"/>
    </row>
    <row r="30" spans="2:9" ht="24.95" customHeight="1">
      <c r="B30" s="67"/>
      <c r="C30" s="68"/>
      <c r="D30" s="68"/>
      <c r="E30" s="68"/>
      <c r="F30" s="68"/>
      <c r="G30" s="68"/>
      <c r="H30" s="68"/>
      <c r="I30" s="69"/>
    </row>
    <row r="31" spans="2:9" ht="24.95" customHeight="1">
      <c r="B31" s="67"/>
      <c r="C31" s="68"/>
      <c r="D31" s="68"/>
      <c r="E31" s="68"/>
      <c r="F31" s="68"/>
      <c r="G31" s="68"/>
      <c r="H31" s="68"/>
      <c r="I31" s="69"/>
    </row>
    <row r="32" spans="2:9" ht="24.95" customHeight="1">
      <c r="B32" s="70"/>
      <c r="C32" s="71"/>
      <c r="D32" s="71"/>
      <c r="E32" s="71"/>
      <c r="F32" s="71"/>
      <c r="G32" s="71"/>
      <c r="H32" s="71"/>
      <c r="I32" s="72"/>
    </row>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sheetData>
  <mergeCells count="3">
    <mergeCell ref="B1:I1"/>
    <mergeCell ref="B3:I3"/>
    <mergeCell ref="B7:I32"/>
  </mergeCells>
  <pageMargins left="0.23622047244094491" right="0.23622047244094491" top="0.74803149606299213" bottom="0.74803149606299213" header="0.31496062992125984" footer="0.31496062992125984"/>
  <pageSetup paperSize="9" scale="63" fitToHeight="0" orientation="portrait" r:id="rId1"/>
  <headerFooter>
    <oddFooter>&amp;RDatos Calculados con la actualización del nuevo censo del INE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6B7EF6-E74A-4BE0-BFBB-F01F767CB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90A8B7-4410-4F60-AA62-2A35682501CA}">
  <ds:schemaRefs>
    <ds:schemaRef ds:uri="http://schemas.microsoft.com/sharepoint/v3/contenttype/forms"/>
  </ds:schemaRefs>
</ds:datastoreItem>
</file>

<file path=customXml/itemProps3.xml><?xml version="1.0" encoding="utf-8"?>
<ds:datastoreItem xmlns:ds="http://schemas.openxmlformats.org/officeDocument/2006/customXml" ds:itemID="{CC1356DF-E1F2-4EC2-87DC-D054583C3A9B}">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724c4985-e433-4d2c-9697-e180992b402a"/>
    <ds:schemaRef ds:uri="http://purl.org/dc/elements/1.1/"/>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Portada</vt:lpstr>
      <vt:lpstr>Menú principal</vt:lpstr>
      <vt:lpstr>principales variables</vt:lpstr>
      <vt:lpstr>Graficos</vt:lpstr>
      <vt:lpstr>Canales</vt:lpstr>
      <vt:lpstr>Perfiles</vt:lpstr>
      <vt:lpstr>Conclusiones</vt:lpstr>
      <vt:lpstr>Canales!Área_de_impresión</vt:lpstr>
      <vt:lpstr>Conclusiones!Área_de_impresión</vt:lpstr>
      <vt:lpstr>Perfiles!Área_de_impresión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Cubillo, Gema (KWMAT)</dc:creator>
  <cp:lastModifiedBy>Mendoza Martínez, Ana</cp:lastModifiedBy>
  <cp:lastPrinted>2019-01-29T14:02:54Z</cp:lastPrinted>
  <dcterms:created xsi:type="dcterms:W3CDTF">2018-05-22T14:11:12Z</dcterms:created>
  <dcterms:modified xsi:type="dcterms:W3CDTF">2022-12-22T15:31:27Z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2022-12-12T14:24:39Z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256b31ac-9b5c-425f-bf32-2663039ea7b1</vt:lpwstr>
  </property>
  <property fmtid="{D5CDD505-2E9C-101B-9397-08002B2CF9AE}" pid="10" name="MSIP_Label_3741da7a-79c1-417c-b408-16c0bfe99fca_ContentBits">
    <vt:lpwstr>0</vt:lpwstr>
  </property>
</Properties>
</file>