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Z:\AO\AICA\3. INFORMES MENSUALES\2024\Septiembre 2024\"/>
    </mc:Choice>
  </mc:AlternateContent>
  <xr:revisionPtr revIDLastSave="0" documentId="13_ncr:1_{770D741C-A90B-4136-92B0-F131628BF899}" xr6:coauthVersionLast="47" xr6:coauthVersionMax="47" xr10:uidLastSave="{00000000-0000-0000-0000-000000000000}"/>
  <bookViews>
    <workbookView xWindow="28680" yWindow="-120" windowWidth="29040" windowHeight="15840" tabRatio="797" xr2:uid="{00000000-000D-0000-FFFF-FFFF00000000}"/>
  </bookViews>
  <sheets>
    <sheet name="Informe Mensual Agosto 2024" sheetId="84" r:id="rId1"/>
    <sheet name="01_BALANCE EXISTENCIAS FÍSICAS" sheetId="85" r:id="rId2"/>
    <sheet name="02_CUADRYGRÁF.COMP.ÚLT.5 CAMP." sheetId="86" r:id="rId3"/>
    <sheet name="03_CUADRYGRÁF.COMP.5 ÚLT.CAMP." sheetId="87" r:id="rId4"/>
    <sheet name="04_CUADROS ACUMULADOS" sheetId="88" r:id="rId5"/>
    <sheet name="05_GRÁF.COMP.MEDIA 4 ÚLT.CAMPAÑ" sheetId="89" r:id="rId6"/>
    <sheet name="06_ALMAZARAS.BALANCE DE CAMPAÑA" sheetId="21" r:id="rId7"/>
    <sheet name="07_ALMAZARAS.ACEITE PRODUCIDO" sheetId="22" r:id="rId8"/>
    <sheet name="08_ALMAZ POR TIPO.PRODUCCIÓN" sheetId="23" r:id="rId9"/>
    <sheet name="09_ALMAZ.PROD. POR CAMYTIPO " sheetId="24" r:id="rId10"/>
    <sheet name="10_ALMAZ.RES.ANUAL SAL.NET.ACEI" sheetId="33" r:id="rId11"/>
    <sheet name="11_ALMAZARAS.ACEITUNA MOLTURADA" sheetId="31" r:id="rId12"/>
    <sheet name="12_ENV,REF Y OPE.EXIST.TOTAL" sheetId="30" r:id="rId13"/>
    <sheet name="13_ENV,REF Y OPE-TOTAL AC.OLIVA" sheetId="29" r:id="rId14"/>
    <sheet name="14_ENV.REF Y OPE-TOTAL AC.ORUJO" sheetId="28" r:id="rId15"/>
    <sheet name="15_ENV,REF Y OPE. NºEMP.ENV.DAT" sheetId="27" r:id="rId16"/>
    <sheet name="16_EXTRAC.EXIST.AC.ORU.CRU.GRÁF" sheetId="26" r:id="rId17"/>
    <sheet name="17_EXTRAC.EXIST.ORUJ.GRASO.GRÁF" sheetId="25" r:id="rId18"/>
    <sheet name="18_ORI.YDEST.REC.MER.ACEITUMES " sheetId="76" r:id="rId19"/>
    <sheet name="19_BALANCE CAMP.DET.VARIEDADES" sheetId="77" r:id="rId20"/>
    <sheet name="20_ENTAMAD.BALANCE DET.CAMPAÑA" sheetId="78" r:id="rId21"/>
    <sheet name="21_ENTR.MENS.ACEITUN.NET.CR.MES" sheetId="79" r:id="rId22"/>
    <sheet name="22_ENTR.ACEITUN.CR.NET.TIP.EMPR" sheetId="80" r:id="rId23"/>
    <sheet name="23_DET.PROD.ACEITUNA POR PROCED" sheetId="81" r:id="rId24"/>
    <sheet name="24_COMP.ENT.ACEITUN.CR.ENT.CAMP" sheetId="82" r:id="rId25"/>
    <sheet name="25_ENV.ACEITUN.MESA BALANCE " sheetId="83" r:id="rId26"/>
  </sheets>
  <externalReferences>
    <externalReference r:id="rId27"/>
  </externalReferences>
  <definedNames>
    <definedName name="_xlnm.Print_Area" localSheetId="1">'01_BALANCE EXISTENCIAS FÍSICAS'!$A$1:$I$77</definedName>
    <definedName name="_xlnm.Print_Area" localSheetId="2">'02_CUADRYGRÁF.COMP.ÚLT.5 CAMP.'!$A$1:$O$91</definedName>
    <definedName name="_xlnm.Print_Area" localSheetId="3">'03_CUADRYGRÁF.COMP.5 ÚLT.CAMP.'!$B$1:$S$56</definedName>
    <definedName name="_xlnm.Print_Area" localSheetId="4">'04_CUADROS ACUMULADOS'!$A$1:$L$84</definedName>
    <definedName name="_xlnm.Print_Area" localSheetId="5">'05_GRÁF.COMP.MEDIA 4 ÚLT.CAMPAÑ'!$A$1:$O$79</definedName>
    <definedName name="_xlnm.Print_Area" localSheetId="6">'06_ALMAZARAS.BALANCE DE CAMPAÑA'!$A$1:$N$60</definedName>
    <definedName name="_xlnm.Print_Area" localSheetId="7">'07_ALMAZARAS.ACEITE PRODUCIDO'!$B$1:$Q$60</definedName>
    <definedName name="_xlnm.Print_Area" localSheetId="8">'08_ALMAZ POR TIPO.PRODUCCIÓN'!$A$1:$Q$63</definedName>
    <definedName name="_xlnm.Print_Area" localSheetId="9">'09_ALMAZ.PROD. POR CAMYTIPO '!$A$1:$G$44</definedName>
    <definedName name="_xlnm.Print_Area" localSheetId="10">'10_ALMAZ.RES.ANUAL SAL.NET.ACEI'!$A$1:$S$64</definedName>
    <definedName name="_xlnm.Print_Area" localSheetId="11">'11_ALMAZARAS.ACEITUNA MOLTURADA'!$A$1:$M$63</definedName>
    <definedName name="_xlnm.Print_Area" localSheetId="12">'12_ENV,REF Y OPE.EXIST.TOTAL'!$A$1:$K$66</definedName>
    <definedName name="_xlnm.Print_Area" localSheetId="13">'13_ENV,REF Y OPE-TOTAL AC.OLIVA'!$A$1:$S$67</definedName>
    <definedName name="_xlnm.Print_Area" localSheetId="14">'14_ENV.REF Y OPE-TOTAL AC.ORUJO'!$A$1:$S$67</definedName>
    <definedName name="_xlnm.Print_Area" localSheetId="15">'15_ENV,REF Y OPE. NºEMP.ENV.DAT'!$A$1:$I$64</definedName>
    <definedName name="_xlnm.Print_Area" localSheetId="16">'16_EXTRAC.EXIST.AC.ORU.CRU.GRÁF'!$A$1:$O$42</definedName>
    <definedName name="_xlnm.Print_Area" localSheetId="17">'17_EXTRAC.EXIST.ORUJ.GRASO.GRÁF'!$A$1:$O$42</definedName>
    <definedName name="_xlnm.Print_Area" localSheetId="18">'18_ORI.YDEST.REC.MER.ACEITUMES '!$A$1:$N$38</definedName>
    <definedName name="_xlnm.Print_Area" localSheetId="19">'19_BALANCE CAMP.DET.VARIEDADES'!$A$1:$N$38</definedName>
    <definedName name="_xlnm.Print_Area" localSheetId="20">'20_ENTAMAD.BALANCE DET.CAMPAÑA'!$A$4:$V$65</definedName>
    <definedName name="_xlnm.Print_Area" localSheetId="21">'21_ENTR.MENS.ACEITUN.NET.CR.MES'!$A$1:$P$51</definedName>
    <definedName name="_xlnm.Print_Area" localSheetId="22">'22_ENTR.ACEITUN.CR.NET.TIP.EMPR'!$A$1:$N$61</definedName>
    <definedName name="_xlnm.Print_Area" localSheetId="23">'23_DET.PROD.ACEITUNA POR PROCED'!$A$1:$F$32</definedName>
    <definedName name="_xlnm.Print_Area" localSheetId="24">'24_COMP.ENT.ACEITUN.CR.ENT.CAMP'!$A$1:$J$53</definedName>
    <definedName name="_xlnm.Print_Area" localSheetId="0">'Informe Mensual Agosto 2024'!$A$1:$Q$110</definedName>
    <definedName name="Z_7773ACE5_7C99_481D_862C_A1FEEBC42989_.wvu.PrintArea" localSheetId="6" hidden="1">'06_ALMAZARAS.BALANCE DE CAMPAÑA'!$A$1:$N$60</definedName>
    <definedName name="Z_7773ACE5_7C99_481D_862C_A1FEEBC42989_.wvu.PrintArea" localSheetId="7" hidden="1">'07_ALMAZARAS.ACEITE PRODUCIDO'!$B$1:$Q$60</definedName>
    <definedName name="Z_7773ACE5_7C99_481D_862C_A1FEEBC42989_.wvu.PrintArea" localSheetId="8" hidden="1">'08_ALMAZ POR TIPO.PRODUCCIÓN'!$A$1:$Q$63</definedName>
    <definedName name="Z_7773ACE5_7C99_481D_862C_A1FEEBC42989_.wvu.PrintArea" localSheetId="9" hidden="1">'09_ALMAZ.PROD. POR CAMYTIPO '!$A$1:$G$44</definedName>
    <definedName name="Z_7773ACE5_7C99_481D_862C_A1FEEBC42989_.wvu.PrintArea" localSheetId="10" hidden="1">'10_ALMAZ.RES.ANUAL SAL.NET.ACEI'!$A$1:$S$64</definedName>
    <definedName name="Z_7773ACE5_7C99_481D_862C_A1FEEBC42989_.wvu.PrintArea" localSheetId="11" hidden="1">'11_ALMAZARAS.ACEITUNA MOLTURADA'!$A$1:$M$63</definedName>
    <definedName name="Z_7773ACE5_7C99_481D_862C_A1FEEBC42989_.wvu.PrintArea" localSheetId="12" hidden="1">'12_ENV,REF Y OPE.EXIST.TOTAL'!$A$1:$K$66</definedName>
    <definedName name="Z_7773ACE5_7C99_481D_862C_A1FEEBC42989_.wvu.PrintArea" localSheetId="13" hidden="1">'13_ENV,REF Y OPE-TOTAL AC.OLIVA'!$A$1:$S$67</definedName>
    <definedName name="Z_7773ACE5_7C99_481D_862C_A1FEEBC42989_.wvu.PrintArea" localSheetId="14" hidden="1">'14_ENV.REF Y OPE-TOTAL AC.ORUJO'!$A$1:$S$67</definedName>
    <definedName name="Z_7773ACE5_7C99_481D_862C_A1FEEBC42989_.wvu.PrintArea" localSheetId="15" hidden="1">'15_ENV,REF Y OPE. NºEMP.ENV.DAT'!$A$1:$I$64</definedName>
    <definedName name="Z_7773ACE5_7C99_481D_862C_A1FEEBC42989_.wvu.PrintArea" localSheetId="16" hidden="1">'16_EXTRAC.EXIST.AC.ORU.CRU.GRÁF'!$A$1:$O$42</definedName>
    <definedName name="Z_7773ACE5_7C99_481D_862C_A1FEEBC42989_.wvu.PrintArea" localSheetId="17" hidden="1">'17_EXTRAC.EXIST.ORUJ.GRASO.GRÁF'!$A$1:$O$42</definedName>
    <definedName name="Z_7773ACE5_7C99_481D_862C_A1FEEBC42989_.wvu.PrintArea" localSheetId="18" hidden="1">'18_ORI.YDEST.REC.MER.ACEITUMES '!$A$1:$N$38</definedName>
    <definedName name="Z_7773ACE5_7C99_481D_862C_A1FEEBC42989_.wvu.PrintArea" localSheetId="19" hidden="1">'19_BALANCE CAMP.DET.VARIEDADES'!$A$1:$N$38</definedName>
    <definedName name="Z_7773ACE5_7C99_481D_862C_A1FEEBC42989_.wvu.PrintArea" localSheetId="20" hidden="1">'20_ENTAMAD.BALANCE DET.CAMPAÑA'!$A$4:$V$65</definedName>
    <definedName name="Z_7773ACE5_7C99_481D_862C_A1FEEBC42989_.wvu.PrintArea" localSheetId="21" hidden="1">'21_ENTR.MENS.ACEITUN.NET.CR.MES'!$A$1:$P$51</definedName>
    <definedName name="Z_7773ACE5_7C99_481D_862C_A1FEEBC42989_.wvu.PrintArea" localSheetId="22" hidden="1">'22_ENTR.ACEITUN.CR.NET.TIP.EMPR'!$A$1:$N$61</definedName>
    <definedName name="Z_7773ACE5_7C99_481D_862C_A1FEEBC42989_.wvu.PrintArea" localSheetId="23" hidden="1">'23_DET.PROD.ACEITUNA POR PROCED'!$A$1:$F$32</definedName>
    <definedName name="Z_7773ACE5_7C99_481D_862C_A1FEEBC42989_.wvu.PrintArea" localSheetId="24" hidden="1">'24_COMP.ENT.ACEITUN.CR.ENT.CAMP'!$A$1:$J$53</definedName>
    <definedName name="Z_CC5263C7_D4B7_4963_B44A_F9A79F041C17_.wvu.PrintArea" localSheetId="6" hidden="1">'06_ALMAZARAS.BALANCE DE CAMPAÑA'!$A$1:$N$60</definedName>
    <definedName name="Z_CC5263C7_D4B7_4963_B44A_F9A79F041C17_.wvu.PrintArea" localSheetId="7" hidden="1">'07_ALMAZARAS.ACEITE PRODUCIDO'!$B$1:$Q$60</definedName>
    <definedName name="Z_CC5263C7_D4B7_4963_B44A_F9A79F041C17_.wvu.PrintArea" localSheetId="8" hidden="1">'08_ALMAZ POR TIPO.PRODUCCIÓN'!$A$1:$Q$63</definedName>
    <definedName name="Z_CC5263C7_D4B7_4963_B44A_F9A79F041C17_.wvu.PrintArea" localSheetId="9" hidden="1">'09_ALMAZ.PROD. POR CAMYTIPO '!$A$1:$G$44</definedName>
    <definedName name="Z_CC5263C7_D4B7_4963_B44A_F9A79F041C17_.wvu.PrintArea" localSheetId="10" hidden="1">'10_ALMAZ.RES.ANUAL SAL.NET.ACEI'!$A$1:$S$64</definedName>
    <definedName name="Z_CC5263C7_D4B7_4963_B44A_F9A79F041C17_.wvu.PrintArea" localSheetId="11" hidden="1">'11_ALMAZARAS.ACEITUNA MOLTURADA'!$A$1:$M$63</definedName>
    <definedName name="Z_CC5263C7_D4B7_4963_B44A_F9A79F041C17_.wvu.PrintArea" localSheetId="12" hidden="1">'12_ENV,REF Y OPE.EXIST.TOTAL'!$A$1:$K$66</definedName>
    <definedName name="Z_CC5263C7_D4B7_4963_B44A_F9A79F041C17_.wvu.PrintArea" localSheetId="13" hidden="1">'13_ENV,REF Y OPE-TOTAL AC.OLIVA'!$A$1:$S$67</definedName>
    <definedName name="Z_CC5263C7_D4B7_4963_B44A_F9A79F041C17_.wvu.PrintArea" localSheetId="14" hidden="1">'14_ENV.REF Y OPE-TOTAL AC.ORUJO'!$A$1:$S$67</definedName>
    <definedName name="Z_CC5263C7_D4B7_4963_B44A_F9A79F041C17_.wvu.PrintArea" localSheetId="15" hidden="1">'15_ENV,REF Y OPE. NºEMP.ENV.DAT'!$A$1:$I$64</definedName>
    <definedName name="Z_CC5263C7_D4B7_4963_B44A_F9A79F041C17_.wvu.PrintArea" localSheetId="16" hidden="1">'16_EXTRAC.EXIST.AC.ORU.CRU.GRÁF'!$A$1:$O$42</definedName>
    <definedName name="Z_CC5263C7_D4B7_4963_B44A_F9A79F041C17_.wvu.PrintArea" localSheetId="17" hidden="1">'17_EXTRAC.EXIST.ORUJ.GRASO.GRÁF'!$A$1:$O$42</definedName>
    <definedName name="Z_CC5263C7_D4B7_4963_B44A_F9A79F041C17_.wvu.PrintArea" localSheetId="18" hidden="1">'18_ORI.YDEST.REC.MER.ACEITUMES '!$A$1:$N$38</definedName>
    <definedName name="Z_CC5263C7_D4B7_4963_B44A_F9A79F041C17_.wvu.PrintArea" localSheetId="19" hidden="1">'19_BALANCE CAMP.DET.VARIEDADES'!$A$1:$N$38</definedName>
    <definedName name="Z_CC5263C7_D4B7_4963_B44A_F9A79F041C17_.wvu.PrintArea" localSheetId="20" hidden="1">'20_ENTAMAD.BALANCE DET.CAMPAÑA'!$A$4:$V$65</definedName>
    <definedName name="Z_CC5263C7_D4B7_4963_B44A_F9A79F041C17_.wvu.PrintArea" localSheetId="21" hidden="1">'21_ENTR.MENS.ACEITUN.NET.CR.MES'!$A$1:$P$51</definedName>
    <definedName name="Z_CC5263C7_D4B7_4963_B44A_F9A79F041C17_.wvu.PrintArea" localSheetId="22" hidden="1">'22_ENTR.ACEITUN.CR.NET.TIP.EMPR'!$A$1:$N$61</definedName>
    <definedName name="Z_CC5263C7_D4B7_4963_B44A_F9A79F041C17_.wvu.PrintArea" localSheetId="23" hidden="1">'23_DET.PROD.ACEITUNA POR PROCED'!$A$1:$F$32</definedName>
    <definedName name="Z_CC5263C7_D4B7_4963_B44A_F9A79F041C17_.wvu.PrintArea" localSheetId="24" hidden="1">'24_COMP.ENT.ACEITUN.CR.ENT.CAMP'!$A$1:$J$53</definedName>
    <definedName name="Z_FE8850AE_213B_4828_9032_1B74110E49FE_.wvu.PrintArea" localSheetId="6" hidden="1">'06_ALMAZARAS.BALANCE DE CAMPAÑA'!$A$1:$N$60</definedName>
    <definedName name="Z_FE8850AE_213B_4828_9032_1B74110E49FE_.wvu.PrintArea" localSheetId="7" hidden="1">'07_ALMAZARAS.ACEITE PRODUCIDO'!$B$1:$Q$60</definedName>
    <definedName name="Z_FE8850AE_213B_4828_9032_1B74110E49FE_.wvu.PrintArea" localSheetId="8" hidden="1">'08_ALMAZ POR TIPO.PRODUCCIÓN'!$A$1:$Q$63</definedName>
    <definedName name="Z_FE8850AE_213B_4828_9032_1B74110E49FE_.wvu.PrintArea" localSheetId="9" hidden="1">'09_ALMAZ.PROD. POR CAMYTIPO '!$A$1:$G$44</definedName>
    <definedName name="Z_FE8850AE_213B_4828_9032_1B74110E49FE_.wvu.PrintArea" localSheetId="10" hidden="1">'10_ALMAZ.RES.ANUAL SAL.NET.ACEI'!$A$1:$S$64</definedName>
    <definedName name="Z_FE8850AE_213B_4828_9032_1B74110E49FE_.wvu.PrintArea" localSheetId="11" hidden="1">'11_ALMAZARAS.ACEITUNA MOLTURADA'!$A$1:$M$63</definedName>
    <definedName name="Z_FE8850AE_213B_4828_9032_1B74110E49FE_.wvu.PrintArea" localSheetId="12" hidden="1">'12_ENV,REF Y OPE.EXIST.TOTAL'!$A$1:$K$66</definedName>
    <definedName name="Z_FE8850AE_213B_4828_9032_1B74110E49FE_.wvu.PrintArea" localSheetId="13" hidden="1">'13_ENV,REF Y OPE-TOTAL AC.OLIVA'!$A$1:$S$67</definedName>
    <definedName name="Z_FE8850AE_213B_4828_9032_1B74110E49FE_.wvu.PrintArea" localSheetId="14" hidden="1">'14_ENV.REF Y OPE-TOTAL AC.ORUJO'!$A$1:$S$67</definedName>
    <definedName name="Z_FE8850AE_213B_4828_9032_1B74110E49FE_.wvu.PrintArea" localSheetId="15" hidden="1">'15_ENV,REF Y OPE. NºEMP.ENV.DAT'!$A$1:$I$64</definedName>
    <definedName name="Z_FE8850AE_213B_4828_9032_1B74110E49FE_.wvu.PrintArea" localSheetId="16" hidden="1">'16_EXTRAC.EXIST.AC.ORU.CRU.GRÁF'!$A$1:$O$42</definedName>
    <definedName name="Z_FE8850AE_213B_4828_9032_1B74110E49FE_.wvu.PrintArea" localSheetId="17" hidden="1">'17_EXTRAC.EXIST.ORUJ.GRASO.GRÁF'!$A$1:$O$42</definedName>
    <definedName name="Z_FE8850AE_213B_4828_9032_1B74110E49FE_.wvu.PrintArea" localSheetId="18" hidden="1">'18_ORI.YDEST.REC.MER.ACEITUMES '!$A$1:$N$38</definedName>
    <definedName name="Z_FE8850AE_213B_4828_9032_1B74110E49FE_.wvu.PrintArea" localSheetId="19" hidden="1">'19_BALANCE CAMP.DET.VARIEDADES'!$A$1:$N$38</definedName>
    <definedName name="Z_FE8850AE_213B_4828_9032_1B74110E49FE_.wvu.PrintArea" localSheetId="20" hidden="1">'20_ENTAMAD.BALANCE DET.CAMPAÑA'!$A$4:$V$65</definedName>
    <definedName name="Z_FE8850AE_213B_4828_9032_1B74110E49FE_.wvu.PrintArea" localSheetId="21" hidden="1">'21_ENTR.MENS.ACEITUN.NET.CR.MES'!$A$1:$P$51</definedName>
    <definedName name="Z_FE8850AE_213B_4828_9032_1B74110E49FE_.wvu.PrintArea" localSheetId="22" hidden="1">'22_ENTR.ACEITUN.CR.NET.TIP.EMPR'!$A$1:$N$61</definedName>
    <definedName name="Z_FE8850AE_213B_4828_9032_1B74110E49FE_.wvu.PrintArea" localSheetId="23" hidden="1">'23_DET.PROD.ACEITUNA POR PROCED'!$A$1:$F$32</definedName>
    <definedName name="Z_FE8850AE_213B_4828_9032_1B74110E49FE_.wvu.PrintArea" localSheetId="24" hidden="1">'24_COMP.ENT.ACEITUN.CR.ENT.CAMP'!$A$1:$J$53</definedName>
    <definedName name="Z_FE8850AE_213B_4828_9032_1B74110E49FE_.wvu.PrintArea" localSheetId="25" hidden="1">'25_ENV.ACEITUN.MESA BALANCE '!$A$1:$S$60</definedName>
  </definedNames>
  <calcPr calcId="191029"/>
  <customWorkbookViews>
    <customWorkbookView name="Palacios Jimenez, Maria Olga - Vista personalizada" guid="{7773ACE5-7C99-481D-862C-A1FEEBC42989}" mergeInterval="0" personalView="1" maximized="1" xWindow="-8" yWindow="-8" windowWidth="1936" windowHeight="1056" tabRatio="797" activeSheetId="19" showComments="commIndAndComment"/>
    <customWorkbookView name="Caruncho Cieza, Maria - Vista personalizada" guid="{FE8850AE-213B-4828-9032-1B74110E49FE}" mergeInterval="0" personalView="1" maximized="1" xWindow="-8" yWindow="-8" windowWidth="1936" windowHeight="1056" tabRatio="797" activeSheetId="16"/>
    <customWorkbookView name="Lopez Calderon, Sara Adela - Vista personalizada" guid="{CC5263C7-D4B7-4963-B44A-F9A79F041C17}" mergeInterval="0" personalView="1" maximized="1" xWindow="-8" yWindow="-8" windowWidth="1936" windowHeight="1056" tabRatio="797" activeSheetId="11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9" i="85" l="1"/>
  <c r="E40" i="85"/>
  <c r="G22" i="85"/>
</calcChain>
</file>

<file path=xl/sharedStrings.xml><?xml version="1.0" encoding="utf-8"?>
<sst xmlns="http://schemas.openxmlformats.org/spreadsheetml/2006/main" count="1711" uniqueCount="325">
  <si>
    <t>ALMAZARAS</t>
  </si>
  <si>
    <t>ENTRADAS</t>
  </si>
  <si>
    <t>SALIDAS TOTALES</t>
  </si>
  <si>
    <t>EXISTENCIAS FINALES</t>
  </si>
  <si>
    <t>PROVINCIA</t>
  </si>
  <si>
    <t>OTRAS E.</t>
  </si>
  <si>
    <t>GRANADA</t>
  </si>
  <si>
    <t>HUELVA</t>
  </si>
  <si>
    <t>SEVILLA</t>
  </si>
  <si>
    <t>TOTAL:</t>
  </si>
  <si>
    <t>HUESCA</t>
  </si>
  <si>
    <t>TERUEL</t>
  </si>
  <si>
    <t>ZARAGOZA</t>
  </si>
  <si>
    <t>BALEARES</t>
  </si>
  <si>
    <t>ALICANTE</t>
  </si>
  <si>
    <t>VALENCIA</t>
  </si>
  <si>
    <t>ALBACETE</t>
  </si>
  <si>
    <t>CIUDAD REAL</t>
  </si>
  <si>
    <t>CUENCA</t>
  </si>
  <si>
    <t>TOLEDO</t>
  </si>
  <si>
    <t>SALAMANCA</t>
  </si>
  <si>
    <t>OTRAS</t>
  </si>
  <si>
    <t>CATALUÑA</t>
  </si>
  <si>
    <t>BARCELONA</t>
  </si>
  <si>
    <t>GIRONA</t>
  </si>
  <si>
    <t>LLEIDA</t>
  </si>
  <si>
    <t>TARRAGONA</t>
  </si>
  <si>
    <t>EXTREMADURA</t>
  </si>
  <si>
    <t>BADAJOZ</t>
  </si>
  <si>
    <t>GALICIA</t>
  </si>
  <si>
    <t>TODAS</t>
  </si>
  <si>
    <t>LA RIOJA</t>
  </si>
  <si>
    <t>MADRID</t>
  </si>
  <si>
    <t>MURCIA</t>
  </si>
  <si>
    <t>NAVARRA</t>
  </si>
  <si>
    <t>TOTAL NACIONAL</t>
  </si>
  <si>
    <t>* Número de Almazaras Existentes en la Campaña</t>
  </si>
  <si>
    <t>** Número de Almazaras que han Declarado en la Campaña para el Mes Indicado</t>
  </si>
  <si>
    <t>Datos Expresados en Toneladas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</si>
  <si>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</si>
  <si>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</si>
  <si>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</si>
  <si>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</si>
  <si>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</si>
  <si>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</si>
  <si>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</si>
  <si>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</si>
  <si>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AJUSTES</t>
  </si>
  <si>
    <t>TOTAL</t>
  </si>
  <si>
    <t>TOTAL :</t>
  </si>
  <si>
    <t>GUADALAJARA</t>
  </si>
  <si>
    <t>*  Almazaras que han Notificado su Producción al Menos una Vez en la Campaña.</t>
  </si>
  <si>
    <t>** Almazaras que han notificado su producción en la Campaña para el mes Indicado.</t>
  </si>
  <si>
    <t>Salidas Netas de Aceite = Salidas Totales de Aceite - Salidas de Aceite a otras Almazaras</t>
  </si>
  <si>
    <t>COMUNIDAD AUTÓNOMA</t>
  </si>
  <si>
    <t>JUNIO</t>
  </si>
  <si>
    <t>JULIO</t>
  </si>
  <si>
    <t>AGOSTO</t>
  </si>
  <si>
    <t>SEPTIEMBRE</t>
  </si>
  <si>
    <t>EXISTENCIAS INICIALES</t>
  </si>
  <si>
    <t>TOTALES</t>
  </si>
  <si>
    <t>ENVASADORAS</t>
  </si>
  <si>
    <t>CON ALMAZARA</t>
  </si>
  <si>
    <t>SIN ALMAZARA</t>
  </si>
  <si>
    <t>AOVE</t>
  </si>
  <si>
    <t>AOV</t>
  </si>
  <si>
    <t>AO</t>
  </si>
  <si>
    <t>AOR</t>
  </si>
  <si>
    <t>OPERADORES</t>
  </si>
  <si>
    <t>*Nº TOTAL</t>
  </si>
  <si>
    <t>EXISTENCIAS A 1 DE OCTUBRE</t>
  </si>
  <si>
    <t>PRODUCCIÓN</t>
  </si>
  <si>
    <t xml:space="preserve">TOTAL: </t>
  </si>
  <si>
    <t>CASTILLA-LA MANCHA</t>
  </si>
  <si>
    <t>ANDALUCÍA</t>
  </si>
  <si>
    <t>ARAGÓN</t>
  </si>
  <si>
    <t>CASTILLA Y LEÓN</t>
  </si>
  <si>
    <t>PAÍS VASCO</t>
  </si>
  <si>
    <t>ÁVILA</t>
  </si>
  <si>
    <t>CÁCERES</t>
  </si>
  <si>
    <t>ALMERÍA</t>
  </si>
  <si>
    <t>CÁDIZ</t>
  </si>
  <si>
    <t>CÓRDOBA</t>
  </si>
  <si>
    <t>JAÉN</t>
  </si>
  <si>
    <t>MÁLAGA</t>
  </si>
  <si>
    <t>CASTELLÓN</t>
  </si>
  <si>
    <t>Datos expresados en Toneladas</t>
  </si>
  <si>
    <t>COMUNIDAD VALENCIANA</t>
  </si>
  <si>
    <t>GRANDES ENVASADORAS*</t>
  </si>
  <si>
    <t>*Las existencias finales corresponden a las existencias fisicas situadas en las envasadoras junto con las de sus refinerías correspondientes.</t>
  </si>
  <si>
    <t>ACEITES DE OLIVA</t>
  </si>
  <si>
    <t>NÚMERO DE EMPRESAS QUE ENVÍAN DATOS**</t>
  </si>
  <si>
    <t xml:space="preserve">* Las existencias finales corresponden a las existencias fisicas situadas en las envasadoras junto con las de sus refinerías correspondientes. </t>
  </si>
  <si>
    <t>** El número de empresas consideradas como grandes envasadoras corresponde al número de instalaciones de estas más sus refinerías correspondientes</t>
  </si>
  <si>
    <t>Descripción: ACEITES DE OLIVA</t>
  </si>
  <si>
    <t>Descripción: ACEITES DE ORUJO</t>
  </si>
  <si>
    <t>El número de empresas consideradas como grandes envasadoras corresponde al número de instalaciones de estas más sus refinerías correspondientes.</t>
  </si>
  <si>
    <t>%</t>
  </si>
  <si>
    <t>INDUSTRIALES</t>
  </si>
  <si>
    <t xml:space="preserve">TOTAL CCAA: </t>
  </si>
  <si>
    <t>DATOS</t>
  </si>
  <si>
    <t>COOPERATIVAS</t>
  </si>
  <si>
    <t>ALMAZARAS Nº</t>
  </si>
  <si>
    <t>* Almazaras que han notificado su producción al menos una vez en la campaña.</t>
  </si>
  <si>
    <t>Campaña</t>
  </si>
  <si>
    <t>19/20</t>
  </si>
  <si>
    <t>20/21</t>
  </si>
  <si>
    <t>EXTRACTORAS</t>
  </si>
  <si>
    <t>FÍSICO</t>
  </si>
  <si>
    <t>QUÍMICO</t>
  </si>
  <si>
    <t>RESTO DE AUTONOMÍAS</t>
  </si>
  <si>
    <t>AOOC PRODUCIDO</t>
  </si>
  <si>
    <t>SALIDA DE AOOC</t>
  </si>
  <si>
    <t>AJUSTES (*)</t>
  </si>
  <si>
    <t>GRÁFICO ACEITE DE ORUJO DE OLIVA PRODUCIDO MES A MES</t>
  </si>
  <si>
    <t>Datos expresados en Toneladas.</t>
  </si>
  <si>
    <t xml:space="preserve">AJUSTES (*): Producidos por movimientos no declarados entre extractoras o entre instalaciones de una misma extractora (traspasos). </t>
  </si>
  <si>
    <t>GRÁFICO ORUJO GRASO ENTRADO MES A MES</t>
  </si>
  <si>
    <t>ENTRADA ORUJO</t>
  </si>
  <si>
    <t>SALIDA ORUJO</t>
  </si>
  <si>
    <t>HÚMEDO</t>
  </si>
  <si>
    <t>SECO</t>
  </si>
  <si>
    <t>Fuente: SIMO</t>
  </si>
  <si>
    <t xml:space="preserve"> 06_ALMAZARAS_BALANCE DE CAMPAÑA</t>
  </si>
  <si>
    <t>09_ALMAZARAS_PRODUCCIÓN POR CAMPAÑAS Y TIPO</t>
  </si>
  <si>
    <t>10_ALMAZARAS_RESUMEN ANUAL DE SALIDAS NETAS DE ACEITE</t>
  </si>
  <si>
    <t>16_EXTRACTORAS_EXISTENCIAS DE ACEITE DE ORUJO CRUDO_GRÁFICO</t>
  </si>
  <si>
    <t>17_EXTRACTORAS_EXISTENCIAS DE ORUJO GRASO_GRÁFICO</t>
  </si>
  <si>
    <t xml:space="preserve"> 08_ALMAZARAS_ALMAZARAS POR TIPO_PRODUCCIÓN</t>
  </si>
  <si>
    <t>11_ALMAZARAS_ACEITUNA MOLTURADA</t>
  </si>
  <si>
    <t xml:space="preserve"> 07_ALMAZARAS_ACEITE PRODUCIDO</t>
  </si>
  <si>
    <t xml:space="preserve"> 12_ENVASADORAS, REFINERÍAS Y OPERADORES_EXISTENCIAS TOTAL</t>
  </si>
  <si>
    <t>Nº</t>
  </si>
  <si>
    <t>**DATOS (-%)</t>
  </si>
  <si>
    <t>**Nº DATOS</t>
  </si>
  <si>
    <t>ALMAZARAS INDUSTRIALES</t>
  </si>
  <si>
    <t>ALMAZARAS COOPERATIVAS</t>
  </si>
  <si>
    <t>% Producción</t>
  </si>
  <si>
    <t>% Nº Empresas</t>
  </si>
  <si>
    <t>Toneladas</t>
  </si>
  <si>
    <t>** Nº de empresas que envían datos</t>
  </si>
  <si>
    <t>15_ENVASADORAS, REFINERÍAS Y OPERADORES</t>
  </si>
  <si>
    <t>Nº DE EMPRESAS QUE ENVÍAN DATOS</t>
  </si>
  <si>
    <t>14_ENVASADORAS, REFINERÍAS Y OPERADORES</t>
  </si>
  <si>
    <t>RESUMEN ANUAL DE EXISTENCIAS_TOTAL_ACEITES DE ORUJO</t>
  </si>
  <si>
    <t>13_ENVASADORAS, REFINERÍAS Y OPERADORES</t>
  </si>
  <si>
    <t>RESUMEN ANUAL DE EXISTENCIAS_TOTAL_ACEITES DE OLIVA</t>
  </si>
  <si>
    <t>21/22</t>
  </si>
  <si>
    <t>** El número de empresas consideradas como grandes envasadoras corresponde al número de instalaciones de estas más sus refinerías correspondientes.</t>
  </si>
  <si>
    <t xml:space="preserve"> </t>
  </si>
  <si>
    <t>22/23</t>
  </si>
  <si>
    <t>23/24</t>
  </si>
  <si>
    <t>18_ORIGEN Y DESTINO DE LOS RECURSOS DEL MERCADO DE ACEITUNA DE MESA</t>
  </si>
  <si>
    <t>VARIEDAD: TODAS</t>
  </si>
  <si>
    <t>2023/2024</t>
  </si>
  <si>
    <t>Diferencia (%)</t>
  </si>
  <si>
    <t>ORIGEN</t>
  </si>
  <si>
    <t>Verde</t>
  </si>
  <si>
    <t>Negra</t>
  </si>
  <si>
    <t>Existencias Inicio Campaña</t>
  </si>
  <si>
    <t>Entamadoras</t>
  </si>
  <si>
    <t>Envasadoras</t>
  </si>
  <si>
    <t>Producción (*)</t>
  </si>
  <si>
    <t>Importaciones</t>
  </si>
  <si>
    <t>TOTAL RECURSOS DEL MERCADO</t>
  </si>
  <si>
    <t>DESTINO</t>
  </si>
  <si>
    <t>Aceituna transf. comercializada</t>
  </si>
  <si>
    <t>Exportación</t>
  </si>
  <si>
    <t>Mercado Interior</t>
  </si>
  <si>
    <t>Mermas y destríos</t>
  </si>
  <si>
    <t>Ajustes</t>
  </si>
  <si>
    <t>EXISTENCIAS</t>
  </si>
  <si>
    <t>Datos expresados en miles de Toneladas. Datos expresados en peso de entamado sin más transformación.</t>
  </si>
  <si>
    <t>(*) Entrada de aceituna cruda neta (Importada + No importada).</t>
  </si>
  <si>
    <t>"-" El divisor presenta valores negativos, al calcular Diferencia (%).</t>
  </si>
  <si>
    <t>19_BALANCE DE CAMPAÑA DETALLADO POR VARIEDADES Y TIPO</t>
  </si>
  <si>
    <t>IMPORTACIONES</t>
  </si>
  <si>
    <t>ACEITUNA COMERCIALIZADA</t>
  </si>
  <si>
    <t>MERMAS Y DESTRÍOS</t>
  </si>
  <si>
    <t>ENTAMADORA</t>
  </si>
  <si>
    <t>ENVASADORA</t>
  </si>
  <si>
    <t>A EXPORTACIÓN</t>
  </si>
  <si>
    <t>MERCADO INTERIOR</t>
  </si>
  <si>
    <t>MANZANILLA</t>
  </si>
  <si>
    <t>Cocida (para verde)</t>
  </si>
  <si>
    <t>Salmuera y/o Acético(negra para negra)</t>
  </si>
  <si>
    <t>GORDAL</t>
  </si>
  <si>
    <t>HOJIBLANCA</t>
  </si>
  <si>
    <t>CACEREÑA</t>
  </si>
  <si>
    <t>CARRASQUEÑA</t>
  </si>
  <si>
    <t>GORDAL: Las existencias iniciales y finales incluyen cantidades procedentes de la campaña pasada y anteriores.</t>
  </si>
  <si>
    <t>Datos expresados en miles de toneladas. Datos expresados en peso de entamado sin más transformación.</t>
  </si>
  <si>
    <t>20_ENTAMADORAS_BALANCE DETALLADO DE CAMPAÑA</t>
  </si>
  <si>
    <t>INDUSTRIAS</t>
  </si>
  <si>
    <t>EXISTENCIAS  INICIALES CAMPAÑA</t>
  </si>
  <si>
    <t>SALIDAS</t>
  </si>
  <si>
    <t>EXISTENCIAS FIN DE MES</t>
  </si>
  <si>
    <t>TOTAL*</t>
  </si>
  <si>
    <t>DATOS**</t>
  </si>
  <si>
    <t>Aceituna cruda</t>
  </si>
  <si>
    <t>TRANSFORMADAS</t>
  </si>
  <si>
    <t>TOTAL ENTRADAS</t>
  </si>
  <si>
    <t>TOTAL SALIDAS</t>
  </si>
  <si>
    <t>Otras industrias</t>
  </si>
  <si>
    <t>Importación</t>
  </si>
  <si>
    <t>Transf.env.prop.</t>
  </si>
  <si>
    <t>Transf.otras.env.</t>
  </si>
  <si>
    <t>Trans. Ind/Ope.</t>
  </si>
  <si>
    <t>Transf. Obt. Acte.</t>
  </si>
  <si>
    <t>M. Interior</t>
  </si>
  <si>
    <t>Mermas</t>
  </si>
  <si>
    <t>ALMERIA</t>
  </si>
  <si>
    <t>CASTILLA-LA  MANCHA</t>
  </si>
  <si>
    <t>BURGOS</t>
  </si>
  <si>
    <t>SEGOVIA</t>
  </si>
  <si>
    <t>PAIS VASCO</t>
  </si>
  <si>
    <t>ÁLAVA</t>
  </si>
  <si>
    <t>Aceituna Cruda = Importada + No importada.</t>
  </si>
  <si>
    <t>*Número de Entamadoras Existentes en la Campaña.</t>
  </si>
  <si>
    <t xml:space="preserve">**Número de Entamadoras que han Declarado para la Campaña en el Mes Indicado. </t>
  </si>
  <si>
    <t xml:space="preserve">Datos expresados en Toneladas. Datos expresados en peso de entamado sin más transformación. </t>
  </si>
  <si>
    <t>21_ENTRADA MENSUAL DE ACEITUNA NETA CRUDA (POR MESES)</t>
  </si>
  <si>
    <t>VARIEDAD TOTALIZADAS</t>
  </si>
  <si>
    <t>CADIZ</t>
  </si>
  <si>
    <t>TOTAL NACIONAL:</t>
  </si>
  <si>
    <t>* Aceituna Cruda Neta = Aceituna Cruda Entrada - Aceituna Cruda Salida</t>
  </si>
  <si>
    <t>Datos expresados en Toneladas. Datos expresados en peso de entamado sin más transformación.</t>
  </si>
  <si>
    <t>El cálculo de Aceituna Cruda Neta contempla datos de Aceituna Importada + No Importada.</t>
  </si>
  <si>
    <t>22_ENTRADA DE ACEITUNA CRUDA NETA POR TIPO DE EMPRESA</t>
  </si>
  <si>
    <t>ENTRADA DE ACEITUNA CRUDA NETA</t>
  </si>
  <si>
    <t>COOPERATIVA</t>
  </si>
  <si>
    <t>TOTAL CCAA:</t>
  </si>
  <si>
    <t>* Número de Entamadoras que han declarado al menos una vez en la campaña.</t>
  </si>
  <si>
    <t>** Aceituna Cruda Neta = Aceituna Cruda Entrada - Aceituna Cruda Salida.</t>
  </si>
  <si>
    <t>El cálculo de Aceituna Cruda Neta contempla datos de Aceituna Cruda Importada + No Importada</t>
  </si>
  <si>
    <t>23_DETALLE PRODUCCIÓN ACEITUNA POR PROCEDENCIA</t>
  </si>
  <si>
    <t>VARIEDAD / TIPO</t>
  </si>
  <si>
    <t>PRODUCCIÓN IMPORTADA</t>
  </si>
  <si>
    <t>PRODUCCIÓN NO IMPORTADA</t>
  </si>
  <si>
    <t>Salmuera y/o Acético (negra y para negra)</t>
  </si>
  <si>
    <t>TOTAL GENERAL</t>
  </si>
  <si>
    <t>Datos expresados en millones de Kg. Datos expresados en peso de entamado sin más transformación.</t>
  </si>
  <si>
    <t>24_COMPARACIÓN DE ENTRADAS DE ACEITUNA CRUDA ENTRE CAMPAÑAS</t>
  </si>
  <si>
    <t>TODAS LAS VARIEDADES</t>
  </si>
  <si>
    <t>*Nº DE ENTAMADORAS</t>
  </si>
  <si>
    <t>**ACEITUNA CRUDA NETA ENTRADA</t>
  </si>
  <si>
    <t>** Aceituna Cruda Neta = Aceituna Cruda Entrada - Aceituna Cruda Salida</t>
  </si>
  <si>
    <t>25_ENVASADORAS DE ACEITUNA DE MESA_BALANCE DETALLADO DE CAMPAÑA</t>
  </si>
  <si>
    <t>De entrada propia</t>
  </si>
  <si>
    <t>De otras envasadoras</t>
  </si>
  <si>
    <t>A Otras industrias</t>
  </si>
  <si>
    <t>A Mercado Interior</t>
  </si>
  <si>
    <t>A Exportación</t>
  </si>
  <si>
    <t>Pérdidas</t>
  </si>
  <si>
    <t>LEÓN</t>
  </si>
  <si>
    <t>a 30 de septiembre de 2024</t>
  </si>
  <si>
    <t>2024/2025</t>
  </si>
  <si>
    <t>0</t>
  </si>
  <si>
    <t>*1.834</t>
  </si>
  <si>
    <t>-</t>
  </si>
  <si>
    <t>INFORME MENSUAL DE LA SITUACIÓN DE MERCADO DEL SECTOR DEL ACEITE DE OLIVA Y LA ACEITUNA DE MESA</t>
  </si>
  <si>
    <r>
      <t xml:space="preserve">El </t>
    </r>
    <r>
      <rPr>
        <b/>
        <sz val="12"/>
        <color theme="1"/>
        <rFont val="Calibri"/>
        <family val="2"/>
        <scheme val="minor"/>
      </rPr>
      <t xml:space="preserve">Sistema de Información de los Mercados Oleícolas (SIMO) </t>
    </r>
    <r>
      <rPr>
        <sz val="12"/>
        <color theme="1"/>
        <rFont val="Calibri"/>
        <family val="2"/>
        <scheme val="minor"/>
      </rPr>
      <t>es un sistema de información en base informática, gestionado por el MAPA a través de la Agencia de Información y Control Alimentarios (AICA), que contiene el censo nacional de instalaciones y operadores oleícolas y la información de mercados resultante de las declaraciones obligatorias establecidas en el Real Decreto 861/2018, de 13 de julio. El presente INFORME MENSUAL pone a disposición de la totalidad del sector olivarero los datos consolidados de mercado de aceite de oliva, aceite de orujo de oliva y aceituna de mesa relativos al mes anterior al que se realiza esta publicación.</t>
    </r>
  </si>
  <si>
    <r>
      <t>Aviso legal</t>
    </r>
    <r>
      <rPr>
        <sz val="11"/>
        <color theme="1"/>
        <rFont val="Calibri"/>
        <family val="2"/>
        <scheme val="minor"/>
      </rPr>
      <t xml:space="preserve">: Esta información puede ser utilizada en parte o en su integridad, sin necesidad de autorización expresa, siempre que se cite la fuente de los documentos objeto de la reutilización. </t>
    </r>
  </si>
  <si>
    <r>
      <t>Elaboración</t>
    </r>
    <r>
      <rPr>
        <sz val="11"/>
        <color theme="1"/>
        <rFont val="Calibri"/>
        <family val="2"/>
        <scheme val="minor"/>
      </rPr>
      <t>: Subdirección General de Cultivos Herbáceos, Industriales y Aceite de Oliva. Dirección General de Producciones y Mercados Agrarios. Ministerio de Agricultura, Pesca y Alimentación.</t>
    </r>
  </si>
  <si>
    <t xml:space="preserve"> 01_BALANCE DE EXISTENCIAS FÍSICAS</t>
  </si>
  <si>
    <t>MES</t>
  </si>
  <si>
    <t>EXIST. INICIALES</t>
  </si>
  <si>
    <t>PRODUCCION</t>
  </si>
  <si>
    <t>CONSUMO INTERIOR</t>
  </si>
  <si>
    <t>EXPORTACIONES</t>
  </si>
  <si>
    <t>EXIST. FINALES</t>
  </si>
  <si>
    <t xml:space="preserve">MARZO </t>
  </si>
  <si>
    <t xml:space="preserve">JUNIO </t>
  </si>
  <si>
    <t>DATOS PROVISIONALES</t>
  </si>
  <si>
    <t>TOTAL MERCADO:</t>
  </si>
  <si>
    <t>PAÍSES TERCEROS</t>
  </si>
  <si>
    <t>UE</t>
  </si>
  <si>
    <t>ITALIA</t>
  </si>
  <si>
    <t>OTROS</t>
  </si>
  <si>
    <t>TOTAL MERCADO INTERIOR APARENTE</t>
  </si>
  <si>
    <t>PATRIMONIO</t>
  </si>
  <si>
    <t>ENVASADORAS / OPERADORES</t>
  </si>
  <si>
    <t>Datos en miles de Toneladas</t>
  </si>
  <si>
    <t xml:space="preserve"> 02_CUADROS Y GRÁFICOS COMPARATIVOS</t>
  </si>
  <si>
    <t>2019/20</t>
  </si>
  <si>
    <t>2020/21</t>
  </si>
  <si>
    <t>2021/22</t>
  </si>
  <si>
    <t>2022/23</t>
  </si>
  <si>
    <t>2023/24</t>
  </si>
  <si>
    <t>MERCADO INTERIOR APARENTE</t>
  </si>
  <si>
    <t>MERCADO TOTAL</t>
  </si>
  <si>
    <t xml:space="preserve"> 03_CUADROS Y GRÁFICOS COMPARATIVOS </t>
  </si>
  <si>
    <t>EXISTENCIAS EN ALMAZARAS Y PATRIMONIO</t>
  </si>
  <si>
    <t>EXISTENCIAS EN ENVASADORAS Y PATRIMONIO</t>
  </si>
  <si>
    <t>EXISTENCIAS TOTALES</t>
  </si>
  <si>
    <t>% 
2023 s. Media cuatro</t>
  </si>
  <si>
    <t>% 
2023 s. Media tres</t>
  </si>
  <si>
    <t>% 
2023 s. 2022</t>
  </si>
  <si>
    <t>MERCADO TOTAL ACUMULADO</t>
  </si>
  <si>
    <t>MERCADO INTERIOR APARENTE ACUMULADO</t>
  </si>
  <si>
    <t>EXPORTACIÓN ACUMULADA</t>
  </si>
  <si>
    <t>IMPORTACIÓN ACUMULADA</t>
  </si>
  <si>
    <r>
      <t xml:space="preserve">% 
</t>
    </r>
    <r>
      <rPr>
        <b/>
        <sz val="8"/>
        <color theme="1"/>
        <rFont val="Arial"/>
        <family val="2"/>
      </rPr>
      <t>2023 s. Media cuatro</t>
    </r>
  </si>
  <si>
    <r>
      <t xml:space="preserve">% 
</t>
    </r>
    <r>
      <rPr>
        <b/>
        <sz val="8"/>
        <color theme="1"/>
        <rFont val="Arial"/>
        <family val="2"/>
      </rPr>
      <t>2023 s. Media tres</t>
    </r>
  </si>
  <si>
    <r>
      <t xml:space="preserve">% 
</t>
    </r>
    <r>
      <rPr>
        <b/>
        <sz val="8"/>
        <color theme="1"/>
        <rFont val="Arial"/>
        <family val="2"/>
      </rPr>
      <t>2023 s. 2022</t>
    </r>
  </si>
  <si>
    <t>PRODUCCIÓN ACUMULADA</t>
  </si>
  <si>
    <t xml:space="preserve"> 04_CUADROS ACUMULADOS</t>
  </si>
  <si>
    <t xml:space="preserve"> 05_GRÁFICOS COMPARATIVOS CON LA MEDIA DE LAS ÚLTIMAS CAMPAÑAS</t>
  </si>
  <si>
    <t>GRÁFICO PRODUCCIÓN</t>
  </si>
  <si>
    <t>GRÁFICO IMPORTACIONES</t>
  </si>
  <si>
    <t>% VARIACIÓN:</t>
  </si>
  <si>
    <t xml:space="preserve">% VARIACIÓN: </t>
  </si>
  <si>
    <t>GRÁFICO MERCADO INTERIOR APARENTE</t>
  </si>
  <si>
    <t>GRÁFICO EXPORTACIONES</t>
  </si>
  <si>
    <t>% VARIACION :</t>
  </si>
  <si>
    <t>M.M.:</t>
  </si>
  <si>
    <t>EXISTENCIAS ALMAZARAS (INCLUIDO FPCO)</t>
  </si>
  <si>
    <t>GRÁFICO EXISTENCIAS ALMAZARAS (INCLUIDO FPCO)</t>
  </si>
  <si>
    <t>GRÁFICO EXISTENCIAS TOTALES</t>
  </si>
  <si>
    <t>MERCADO TOTAL MENSUAL</t>
  </si>
  <si>
    <t xml:space="preserve">GRÁFICO MERCADO TOTAL MENSUAL </t>
  </si>
  <si>
    <t xml:space="preserve">MEDIA MENSUAL 23/24: </t>
  </si>
  <si>
    <t>Datos a 30 de septiembre de 2024</t>
  </si>
  <si>
    <t>ACEITUNA DE MESA: CAMPAÑA 2024/25</t>
  </si>
  <si>
    <t>ACEITE DE OLIVA: CAMPAÑA 2023/24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</si>
</sst>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#,##0.0"/>
    <numFmt numFmtId="165" formatCode="0.0"/>
    <numFmt numFmtId="166" formatCode="#0"/>
    <numFmt numFmtId="167" formatCode="#0.00"/>
    <numFmt numFmtId="168" formatCode="0.0%"/>
    <numFmt numFmtId="169" formatCode="#,##0.000"/>
    <numFmt numFmtId="170" formatCode="0.0_ ;[Red]\-0.0\ "/>
    <numFmt numFmtId="171" formatCode="0.00_ ;[Red]\-0.00\ 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"/>
      <color theme="1"/>
      <name val="Calibri"/>
      <family val="2"/>
      <scheme val="minor"/>
    </font>
    <font>
      <b/>
      <sz val="7"/>
      <name val="Arial"/>
      <family val="2"/>
    </font>
    <font>
      <sz val="1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2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Arial"/>
      <family val="2"/>
    </font>
    <font>
      <b/>
      <sz val="20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Calibri"/>
      <family val="2"/>
      <scheme val="minor"/>
    </font>
    <font>
      <b/>
      <sz val="12"/>
      <name val="Arial"/>
      <family val="2"/>
    </font>
    <font>
      <b/>
      <sz val="11"/>
      <color theme="9" tint="-0.49998474074526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26"/>
      <color rgb="FF385623"/>
      <name val="Calibri"/>
      <family val="2"/>
      <scheme val="minor"/>
    </font>
    <font>
      <b/>
      <sz val="20"/>
      <color rgb="FF385623"/>
      <name val="Calibri"/>
      <family val="2"/>
      <scheme val="minor"/>
    </font>
    <font>
      <b/>
      <sz val="22"/>
      <color rgb="FF385623"/>
      <name val="Calibri"/>
      <family val="2"/>
      <scheme val="minor"/>
    </font>
    <font>
      <sz val="12"/>
      <name val="Arial"/>
      <family val="2"/>
    </font>
    <font>
      <b/>
      <sz val="12"/>
      <color rgb="FF00B050"/>
      <name val="Arial"/>
      <family val="2"/>
    </font>
    <font>
      <b/>
      <sz val="8"/>
      <color rgb="FF008000"/>
      <name val="Arial"/>
      <family val="2"/>
    </font>
    <font>
      <b/>
      <sz val="8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0"/>
      <color rgb="FFC00000"/>
      <name val="Arial"/>
      <family val="2"/>
    </font>
    <font>
      <b/>
      <sz val="10"/>
      <color theme="4" tint="-0.499984740745262"/>
      <name val="Arial"/>
      <family val="2"/>
    </font>
    <font>
      <b/>
      <sz val="12"/>
      <color rgb="FFC00000"/>
      <name val="Arial"/>
      <family val="2"/>
    </font>
    <font>
      <b/>
      <sz val="12"/>
      <color theme="4" tint="-0.499984740745262"/>
      <name val="Arial"/>
      <family val="2"/>
    </font>
    <font>
      <b/>
      <sz val="8"/>
      <color theme="1"/>
      <name val="Arial"/>
      <family val="2"/>
    </font>
    <font>
      <b/>
      <sz val="10"/>
      <color rgb="FF00B050"/>
      <name val="Arial"/>
      <family val="2"/>
    </font>
    <font>
      <b/>
      <sz val="8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3"/>
        <bgColor indexed="64"/>
      </patternFill>
    </fill>
  </fills>
  <borders count="8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</borders>
  <cellStyleXfs count="7">
    <xf numFmtId="0" fontId="0" fillId="0" borderId="0"/>
    <xf numFmtId="0" fontId="1" fillId="0" borderId="0"/>
    <xf numFmtId="0" fontId="17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4" fillId="0" borderId="0"/>
    <xf numFmtId="0" fontId="1" fillId="0" borderId="0"/>
  </cellStyleXfs>
  <cellXfs count="964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0" fillId="0" borderId="36" xfId="0" applyBorder="1"/>
    <xf numFmtId="0" fontId="5" fillId="0" borderId="0" xfId="0" applyFont="1"/>
    <xf numFmtId="0" fontId="0" fillId="0" borderId="21" xfId="0" applyBorder="1"/>
    <xf numFmtId="0" fontId="10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/>
    <xf numFmtId="0" fontId="12" fillId="0" borderId="11" xfId="0" applyFont="1" applyBorder="1" applyAlignment="1">
      <alignment vertical="center" wrapText="1"/>
    </xf>
    <xf numFmtId="0" fontId="7" fillId="0" borderId="21" xfId="0" applyFont="1" applyBorder="1"/>
    <xf numFmtId="0" fontId="7" fillId="0" borderId="3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/>
    <xf numFmtId="0" fontId="21" fillId="0" borderId="21" xfId="0" applyFont="1" applyBorder="1"/>
    <xf numFmtId="0" fontId="21" fillId="0" borderId="0" xfId="0" applyFont="1"/>
    <xf numFmtId="0" fontId="19" fillId="0" borderId="11" xfId="0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3" fillId="0" borderId="21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4" fillId="0" borderId="11" xfId="0" applyFont="1" applyBorder="1" applyAlignment="1">
      <alignment vertical="center" wrapText="1"/>
    </xf>
    <xf numFmtId="164" fontId="6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18" fillId="0" borderId="43" xfId="0" applyFont="1" applyBorder="1" applyAlignment="1">
      <alignment horizontal="center" vertical="center"/>
    </xf>
    <xf numFmtId="164" fontId="10" fillId="0" borderId="4" xfId="0" applyNumberFormat="1" applyFont="1" applyBorder="1" applyAlignment="1">
      <alignment horizontal="center" vertical="center"/>
    </xf>
    <xf numFmtId="164" fontId="10" fillId="0" borderId="28" xfId="0" applyNumberFormat="1" applyFont="1" applyBorder="1" applyAlignment="1">
      <alignment horizontal="center" vertical="center"/>
    </xf>
    <xf numFmtId="164" fontId="10" fillId="0" borderId="21" xfId="0" applyNumberFormat="1" applyFont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10" fillId="0" borderId="32" xfId="0" applyNumberFormat="1" applyFont="1" applyBorder="1" applyAlignment="1">
      <alignment horizontal="center" vertical="center"/>
    </xf>
    <xf numFmtId="164" fontId="22" fillId="0" borderId="12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 vertical="center"/>
    </xf>
    <xf numFmtId="164" fontId="10" fillId="0" borderId="6" xfId="0" applyNumberFormat="1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164" fontId="22" fillId="0" borderId="22" xfId="0" applyNumberFormat="1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164" fontId="10" fillId="0" borderId="35" xfId="0" applyNumberFormat="1" applyFont="1" applyBorder="1" applyAlignment="1">
      <alignment horizontal="center" vertical="center"/>
    </xf>
    <xf numFmtId="164" fontId="10" fillId="0" borderId="27" xfId="0" applyNumberFormat="1" applyFont="1" applyBorder="1" applyAlignment="1">
      <alignment horizontal="center" vertical="center"/>
    </xf>
    <xf numFmtId="164" fontId="10" fillId="0" borderId="38" xfId="0" applyNumberFormat="1" applyFont="1" applyBorder="1" applyAlignment="1">
      <alignment horizontal="center" vertical="center"/>
    </xf>
    <xf numFmtId="164" fontId="10" fillId="0" borderId="26" xfId="0" applyNumberFormat="1" applyFont="1" applyBorder="1" applyAlignment="1">
      <alignment horizontal="center" vertical="center"/>
    </xf>
    <xf numFmtId="164" fontId="10" fillId="0" borderId="24" xfId="0" applyNumberFormat="1" applyFont="1" applyBorder="1" applyAlignment="1">
      <alignment horizontal="center" vertical="center"/>
    </xf>
    <xf numFmtId="164" fontId="10" fillId="0" borderId="39" xfId="0" applyNumberFormat="1" applyFont="1" applyBorder="1" applyAlignment="1">
      <alignment horizontal="center" vertical="center"/>
    </xf>
    <xf numFmtId="164" fontId="10" fillId="0" borderId="37" xfId="0" applyNumberFormat="1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25" fillId="0" borderId="0" xfId="0" applyFont="1"/>
    <xf numFmtId="0" fontId="26" fillId="0" borderId="11" xfId="0" applyFont="1" applyBorder="1" applyAlignment="1">
      <alignment vertical="center" wrapText="1"/>
    </xf>
    <xf numFmtId="0" fontId="27" fillId="0" borderId="0" xfId="0" applyFont="1"/>
    <xf numFmtId="0" fontId="22" fillId="4" borderId="19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/>
    </xf>
    <xf numFmtId="164" fontId="10" fillId="0" borderId="13" xfId="0" applyNumberFormat="1" applyFont="1" applyBorder="1" applyAlignment="1">
      <alignment horizontal="center" vertical="center"/>
    </xf>
    <xf numFmtId="164" fontId="18" fillId="0" borderId="21" xfId="0" applyNumberFormat="1" applyFont="1" applyBorder="1" applyAlignment="1">
      <alignment horizontal="center" vertical="center"/>
    </xf>
    <xf numFmtId="164" fontId="9" fillId="0" borderId="42" xfId="0" applyNumberFormat="1" applyFont="1" applyBorder="1" applyAlignment="1">
      <alignment horizontal="center" vertical="center"/>
    </xf>
    <xf numFmtId="164" fontId="18" fillId="0" borderId="52" xfId="0" applyNumberFormat="1" applyFont="1" applyBorder="1" applyAlignment="1">
      <alignment horizontal="center" vertical="center"/>
    </xf>
    <xf numFmtId="164" fontId="18" fillId="0" borderId="24" xfId="0" applyNumberFormat="1" applyFont="1" applyBorder="1" applyAlignment="1">
      <alignment horizontal="center" vertical="center"/>
    </xf>
    <xf numFmtId="164" fontId="18" fillId="0" borderId="26" xfId="0" applyNumberFormat="1" applyFont="1" applyBorder="1" applyAlignment="1">
      <alignment horizontal="center" vertical="center"/>
    </xf>
    <xf numFmtId="164" fontId="18" fillId="0" borderId="37" xfId="0" applyNumberFormat="1" applyFont="1" applyBorder="1" applyAlignment="1">
      <alignment horizontal="center" vertical="center"/>
    </xf>
    <xf numFmtId="164" fontId="9" fillId="0" borderId="23" xfId="0" applyNumberFormat="1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 vertical="center"/>
    </xf>
    <xf numFmtId="0" fontId="10" fillId="0" borderId="0" xfId="0" applyFont="1"/>
    <xf numFmtId="0" fontId="18" fillId="0" borderId="0" xfId="0" applyFont="1"/>
    <xf numFmtId="0" fontId="22" fillId="0" borderId="0" xfId="0" applyFont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8" fillId="2" borderId="43" xfId="0" applyFont="1" applyFill="1" applyBorder="1" applyAlignment="1">
      <alignment horizontal="center" vertical="center"/>
    </xf>
    <xf numFmtId="0" fontId="10" fillId="2" borderId="53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164" fontId="18" fillId="0" borderId="13" xfId="0" applyNumberFormat="1" applyFont="1" applyBorder="1" applyAlignment="1">
      <alignment horizontal="center" vertical="center"/>
    </xf>
    <xf numFmtId="164" fontId="18" fillId="0" borderId="39" xfId="0" applyNumberFormat="1" applyFont="1" applyBorder="1" applyAlignment="1">
      <alignment horizontal="center" vertical="center"/>
    </xf>
    <xf numFmtId="164" fontId="18" fillId="0" borderId="4" xfId="0" applyNumberFormat="1" applyFont="1" applyBorder="1" applyAlignment="1">
      <alignment horizontal="center" vertical="center"/>
    </xf>
    <xf numFmtId="164" fontId="18" fillId="0" borderId="6" xfId="0" applyNumberFormat="1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164" fontId="18" fillId="0" borderId="9" xfId="0" applyNumberFormat="1" applyFont="1" applyBorder="1" applyAlignment="1">
      <alignment horizontal="center" vertical="center"/>
    </xf>
    <xf numFmtId="164" fontId="18" fillId="0" borderId="8" xfId="0" applyNumberFormat="1" applyFont="1" applyBorder="1" applyAlignment="1">
      <alignment horizontal="center" vertical="center"/>
    </xf>
    <xf numFmtId="3" fontId="9" fillId="0" borderId="46" xfId="0" applyNumberFormat="1" applyFont="1" applyBorder="1" applyAlignment="1">
      <alignment horizontal="center" vertical="center"/>
    </xf>
    <xf numFmtId="3" fontId="9" fillId="0" borderId="55" xfId="0" applyNumberFormat="1" applyFont="1" applyBorder="1" applyAlignment="1">
      <alignment horizontal="center" vertical="center"/>
    </xf>
    <xf numFmtId="3" fontId="9" fillId="0" borderId="10" xfId="0" applyNumberFormat="1" applyFont="1" applyBorder="1" applyAlignment="1">
      <alignment horizontal="center" vertical="center"/>
    </xf>
    <xf numFmtId="9" fontId="9" fillId="0" borderId="10" xfId="0" applyNumberFormat="1" applyFont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/>
    </xf>
    <xf numFmtId="9" fontId="9" fillId="0" borderId="22" xfId="0" applyNumberFormat="1" applyFont="1" applyBorder="1" applyAlignment="1">
      <alignment horizontal="center" vertical="center"/>
    </xf>
    <xf numFmtId="3" fontId="9" fillId="0" borderId="12" xfId="0" applyNumberFormat="1" applyFont="1" applyBorder="1" applyAlignment="1">
      <alignment horizontal="center" vertical="center"/>
    </xf>
    <xf numFmtId="3" fontId="9" fillId="0" borderId="15" xfId="0" applyNumberFormat="1" applyFont="1" applyBorder="1" applyAlignment="1">
      <alignment horizontal="center" vertical="center"/>
    </xf>
    <xf numFmtId="164" fontId="9" fillId="0" borderId="15" xfId="0" applyNumberFormat="1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164" fontId="18" fillId="0" borderId="27" xfId="0" applyNumberFormat="1" applyFont="1" applyBorder="1" applyAlignment="1">
      <alignment horizontal="center" vertical="center"/>
    </xf>
    <xf numFmtId="165" fontId="18" fillId="0" borderId="27" xfId="0" applyNumberFormat="1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3" fontId="9" fillId="4" borderId="19" xfId="0" applyNumberFormat="1" applyFont="1" applyFill="1" applyBorder="1" applyAlignment="1">
      <alignment horizontal="center" vertical="center"/>
    </xf>
    <xf numFmtId="9" fontId="9" fillId="4" borderId="19" xfId="0" applyNumberFormat="1" applyFont="1" applyFill="1" applyBorder="1" applyAlignment="1">
      <alignment horizontal="center" vertical="center"/>
    </xf>
    <xf numFmtId="164" fontId="9" fillId="4" borderId="19" xfId="0" applyNumberFormat="1" applyFont="1" applyFill="1" applyBorder="1" applyAlignment="1">
      <alignment horizontal="center" vertical="center"/>
    </xf>
    <xf numFmtId="9" fontId="9" fillId="4" borderId="16" xfId="0" applyNumberFormat="1" applyFont="1" applyFill="1" applyBorder="1" applyAlignment="1">
      <alignment horizontal="center" vertical="center"/>
    </xf>
    <xf numFmtId="9" fontId="25" fillId="0" borderId="0" xfId="4" applyFont="1" applyFill="1"/>
    <xf numFmtId="0" fontId="1" fillId="0" borderId="43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33" fillId="0" borderId="53" xfId="0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33" fillId="0" borderId="34" xfId="0" applyFont="1" applyBorder="1" applyAlignment="1">
      <alignment horizontal="center" vertical="center"/>
    </xf>
    <xf numFmtId="0" fontId="0" fillId="6" borderId="0" xfId="0" applyFill="1"/>
    <xf numFmtId="0" fontId="29" fillId="4" borderId="16" xfId="0" applyFont="1" applyFill="1" applyBorder="1" applyAlignment="1">
      <alignment horizontal="center"/>
    </xf>
    <xf numFmtId="167" fontId="11" fillId="0" borderId="16" xfId="0" applyNumberFormat="1" applyFont="1" applyBorder="1" applyAlignment="1">
      <alignment horizontal="center"/>
    </xf>
    <xf numFmtId="0" fontId="29" fillId="0" borderId="0" xfId="0" applyFont="1"/>
    <xf numFmtId="0" fontId="11" fillId="0" borderId="0" xfId="0" applyFont="1"/>
    <xf numFmtId="0" fontId="31" fillId="0" borderId="0" xfId="0" applyFont="1"/>
    <xf numFmtId="164" fontId="22" fillId="0" borderId="21" xfId="0" applyNumberFormat="1" applyFont="1" applyBorder="1" applyAlignment="1">
      <alignment horizontal="center"/>
    </xf>
    <xf numFmtId="164" fontId="22" fillId="0" borderId="15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/>
    </xf>
    <xf numFmtId="164" fontId="22" fillId="0" borderId="10" xfId="0" applyNumberFormat="1" applyFont="1" applyBorder="1" applyAlignment="1">
      <alignment horizontal="center" vertical="center"/>
    </xf>
    <xf numFmtId="164" fontId="22" fillId="0" borderId="55" xfId="0" applyNumberFormat="1" applyFont="1" applyBorder="1" applyAlignment="1">
      <alignment horizontal="center" vertical="center"/>
    </xf>
    <xf numFmtId="164" fontId="22" fillId="0" borderId="38" xfId="0" applyNumberFormat="1" applyFont="1" applyBorder="1" applyAlignment="1">
      <alignment horizontal="center"/>
    </xf>
    <xf numFmtId="0" fontId="9" fillId="0" borderId="25" xfId="0" applyFont="1" applyBorder="1" applyAlignment="1">
      <alignment horizontal="center" vertical="center"/>
    </xf>
    <xf numFmtId="164" fontId="22" fillId="0" borderId="37" xfId="0" applyNumberFormat="1" applyFont="1" applyBorder="1" applyAlignment="1">
      <alignment horizontal="center"/>
    </xf>
    <xf numFmtId="164" fontId="22" fillId="0" borderId="26" xfId="0" applyNumberFormat="1" applyFont="1" applyBorder="1" applyAlignment="1">
      <alignment horizontal="center"/>
    </xf>
    <xf numFmtId="164" fontId="22" fillId="4" borderId="16" xfId="0" applyNumberFormat="1" applyFont="1" applyFill="1" applyBorder="1" applyAlignment="1">
      <alignment horizontal="center"/>
    </xf>
    <xf numFmtId="0" fontId="26" fillId="0" borderId="0" xfId="0" applyFont="1"/>
    <xf numFmtId="0" fontId="9" fillId="0" borderId="53" xfId="0" applyFont="1" applyBorder="1" applyAlignment="1">
      <alignment horizontal="center" vertical="center"/>
    </xf>
    <xf numFmtId="164" fontId="22" fillId="0" borderId="23" xfId="0" applyNumberFormat="1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164" fontId="22" fillId="4" borderId="20" xfId="0" applyNumberFormat="1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164" fontId="22" fillId="2" borderId="16" xfId="0" applyNumberFormat="1" applyFont="1" applyFill="1" applyBorder="1" applyAlignment="1">
      <alignment horizontal="center" vertical="center"/>
    </xf>
    <xf numFmtId="164" fontId="22" fillId="2" borderId="20" xfId="0" applyNumberFormat="1" applyFont="1" applyFill="1" applyBorder="1" applyAlignment="1">
      <alignment horizontal="center" vertical="center"/>
    </xf>
    <xf numFmtId="164" fontId="22" fillId="2" borderId="48" xfId="0" applyNumberFormat="1" applyFont="1" applyFill="1" applyBorder="1" applyAlignment="1">
      <alignment horizontal="center" vertical="center"/>
    </xf>
    <xf numFmtId="164" fontId="22" fillId="4" borderId="16" xfId="0" applyNumberFormat="1" applyFont="1" applyFill="1" applyBorder="1" applyAlignment="1">
      <alignment horizontal="center" vertical="center"/>
    </xf>
    <xf numFmtId="0" fontId="22" fillId="4" borderId="43" xfId="0" applyFont="1" applyFill="1" applyBorder="1" applyAlignment="1">
      <alignment horizontal="center" vertical="center"/>
    </xf>
    <xf numFmtId="164" fontId="10" fillId="0" borderId="51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164" fontId="22" fillId="0" borderId="41" xfId="0" applyNumberFormat="1" applyFont="1" applyBorder="1" applyAlignment="1">
      <alignment horizontal="center" vertical="center"/>
    </xf>
    <xf numFmtId="164" fontId="10" fillId="0" borderId="49" xfId="0" applyNumberFormat="1" applyFont="1" applyBorder="1" applyAlignment="1">
      <alignment horizontal="center" vertical="center"/>
    </xf>
    <xf numFmtId="164" fontId="22" fillId="0" borderId="57" xfId="0" applyNumberFormat="1" applyFont="1" applyBorder="1" applyAlignment="1">
      <alignment horizontal="center" vertical="center"/>
    </xf>
    <xf numFmtId="164" fontId="10" fillId="0" borderId="50" xfId="0" applyNumberFormat="1" applyFont="1" applyBorder="1" applyAlignment="1">
      <alignment horizontal="center" vertical="center"/>
    </xf>
    <xf numFmtId="164" fontId="22" fillId="0" borderId="4" xfId="0" applyNumberFormat="1" applyFont="1" applyBorder="1" applyAlignment="1">
      <alignment horizontal="center" vertical="center"/>
    </xf>
    <xf numFmtId="164" fontId="22" fillId="4" borderId="19" xfId="0" applyNumberFormat="1" applyFont="1" applyFill="1" applyBorder="1" applyAlignment="1">
      <alignment horizontal="center" vertical="center"/>
    </xf>
    <xf numFmtId="3" fontId="22" fillId="2" borderId="16" xfId="0" applyNumberFormat="1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 wrapText="1"/>
    </xf>
    <xf numFmtId="164" fontId="10" fillId="0" borderId="56" xfId="0" applyNumberFormat="1" applyFont="1" applyBorder="1" applyAlignment="1">
      <alignment horizontal="center" vertical="center"/>
    </xf>
    <xf numFmtId="0" fontId="30" fillId="2" borderId="19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/>
    </xf>
    <xf numFmtId="0" fontId="30" fillId="2" borderId="20" xfId="0" applyFont="1" applyFill="1" applyBorder="1" applyAlignment="1">
      <alignment horizontal="center" vertical="center"/>
    </xf>
    <xf numFmtId="3" fontId="34" fillId="0" borderId="13" xfId="0" applyNumberFormat="1" applyFont="1" applyBorder="1" applyAlignment="1">
      <alignment horizontal="center" vertical="center"/>
    </xf>
    <xf numFmtId="3" fontId="34" fillId="0" borderId="39" xfId="0" applyNumberFormat="1" applyFont="1" applyBorder="1" applyAlignment="1">
      <alignment horizontal="center" vertical="center"/>
    </xf>
    <xf numFmtId="3" fontId="34" fillId="0" borderId="28" xfId="0" applyNumberFormat="1" applyFont="1" applyBorder="1" applyAlignment="1">
      <alignment horizontal="center" vertical="center"/>
    </xf>
    <xf numFmtId="3" fontId="34" fillId="0" borderId="4" xfId="0" applyNumberFormat="1" applyFont="1" applyBorder="1" applyAlignment="1">
      <alignment horizontal="center" vertical="center"/>
    </xf>
    <xf numFmtId="3" fontId="34" fillId="0" borderId="6" xfId="0" applyNumberFormat="1" applyFont="1" applyBorder="1" applyAlignment="1">
      <alignment horizontal="center" vertical="center"/>
    </xf>
    <xf numFmtId="3" fontId="34" fillId="0" borderId="21" xfId="0" applyNumberFormat="1" applyFont="1" applyBorder="1" applyAlignment="1">
      <alignment horizontal="center" vertical="center"/>
    </xf>
    <xf numFmtId="3" fontId="34" fillId="0" borderId="9" xfId="0" applyNumberFormat="1" applyFont="1" applyBorder="1" applyAlignment="1">
      <alignment horizontal="center" vertical="center"/>
    </xf>
    <xf numFmtId="3" fontId="34" fillId="0" borderId="8" xfId="0" applyNumberFormat="1" applyFont="1" applyBorder="1" applyAlignment="1">
      <alignment horizontal="center" vertical="center"/>
    </xf>
    <xf numFmtId="3" fontId="34" fillId="0" borderId="32" xfId="0" applyNumberFormat="1" applyFont="1" applyBorder="1" applyAlignment="1">
      <alignment horizontal="center" vertical="center"/>
    </xf>
    <xf numFmtId="3" fontId="30" fillId="0" borderId="15" xfId="0" applyNumberFormat="1" applyFont="1" applyBorder="1" applyAlignment="1">
      <alignment horizontal="center" vertical="center"/>
    </xf>
    <xf numFmtId="3" fontId="30" fillId="0" borderId="22" xfId="0" applyNumberFormat="1" applyFont="1" applyBorder="1" applyAlignment="1">
      <alignment horizontal="center" vertical="center"/>
    </xf>
    <xf numFmtId="3" fontId="34" fillId="0" borderId="56" xfId="0" applyNumberFormat="1" applyFont="1" applyBorder="1" applyAlignment="1">
      <alignment horizontal="center" vertical="center"/>
    </xf>
    <xf numFmtId="3" fontId="34" fillId="0" borderId="27" xfId="0" applyNumberFormat="1" applyFont="1" applyBorder="1" applyAlignment="1">
      <alignment horizontal="center" vertical="center"/>
    </xf>
    <xf numFmtId="3" fontId="30" fillId="0" borderId="42" xfId="0" applyNumberFormat="1" applyFont="1" applyBorder="1" applyAlignment="1">
      <alignment horizontal="center" vertical="center"/>
    </xf>
    <xf numFmtId="3" fontId="30" fillId="0" borderId="55" xfId="0" applyNumberFormat="1" applyFont="1" applyBorder="1" applyAlignment="1">
      <alignment horizontal="center" vertical="center"/>
    </xf>
    <xf numFmtId="3" fontId="30" fillId="0" borderId="10" xfId="0" applyNumberFormat="1" applyFont="1" applyBorder="1" applyAlignment="1">
      <alignment horizontal="center" vertical="center"/>
    </xf>
    <xf numFmtId="3" fontId="34" fillId="0" borderId="54" xfId="0" applyNumberFormat="1" applyFont="1" applyBorder="1" applyAlignment="1">
      <alignment horizontal="center" vertical="center"/>
    </xf>
    <xf numFmtId="3" fontId="34" fillId="0" borderId="1" xfId="0" applyNumberFormat="1" applyFont="1" applyBorder="1" applyAlignment="1">
      <alignment horizontal="center" vertical="center"/>
    </xf>
    <xf numFmtId="3" fontId="34" fillId="0" borderId="35" xfId="0" applyNumberFormat="1" applyFont="1" applyBorder="1" applyAlignment="1">
      <alignment horizontal="center" vertical="center"/>
    </xf>
    <xf numFmtId="3" fontId="34" fillId="0" borderId="38" xfId="0" applyNumberFormat="1" applyFont="1" applyBorder="1" applyAlignment="1">
      <alignment horizontal="center" vertical="center"/>
    </xf>
    <xf numFmtId="3" fontId="30" fillId="0" borderId="11" xfId="0" applyNumberFormat="1" applyFont="1" applyBorder="1" applyAlignment="1">
      <alignment horizontal="center" vertical="center"/>
    </xf>
    <xf numFmtId="3" fontId="30" fillId="4" borderId="16" xfId="0" applyNumberFormat="1" applyFont="1" applyFill="1" applyBorder="1" applyAlignment="1">
      <alignment horizontal="center" vertical="center"/>
    </xf>
    <xf numFmtId="3" fontId="30" fillId="4" borderId="22" xfId="0" applyNumberFormat="1" applyFont="1" applyFill="1" applyBorder="1" applyAlignment="1">
      <alignment horizontal="center" vertical="center"/>
    </xf>
    <xf numFmtId="3" fontId="30" fillId="2" borderId="22" xfId="0" applyNumberFormat="1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4" fontId="10" fillId="0" borderId="16" xfId="0" applyNumberFormat="1" applyFont="1" applyBorder="1" applyAlignment="1">
      <alignment horizontal="center" vertical="center"/>
    </xf>
    <xf numFmtId="4" fontId="22" fillId="4" borderId="16" xfId="0" applyNumberFormat="1" applyFont="1" applyFill="1" applyBorder="1" applyAlignment="1">
      <alignment horizontal="center" vertical="center"/>
    </xf>
    <xf numFmtId="0" fontId="16" fillId="0" borderId="0" xfId="0" applyFont="1"/>
    <xf numFmtId="0" fontId="22" fillId="3" borderId="30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/>
    </xf>
    <xf numFmtId="164" fontId="10" fillId="0" borderId="52" xfId="0" applyNumberFormat="1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164" fontId="22" fillId="0" borderId="61" xfId="0" applyNumberFormat="1" applyFont="1" applyBorder="1" applyAlignment="1">
      <alignment horizontal="center" vertical="center"/>
    </xf>
    <xf numFmtId="164" fontId="22" fillId="0" borderId="21" xfId="0" applyNumberFormat="1" applyFont="1" applyBorder="1" applyAlignment="1">
      <alignment horizontal="center" vertical="center"/>
    </xf>
    <xf numFmtId="3" fontId="22" fillId="2" borderId="20" xfId="0" applyNumberFormat="1" applyFont="1" applyFill="1" applyBorder="1" applyAlignment="1">
      <alignment horizontal="center" vertical="center"/>
    </xf>
    <xf numFmtId="164" fontId="9" fillId="4" borderId="43" xfId="0" applyNumberFormat="1" applyFont="1" applyFill="1" applyBorder="1" applyAlignment="1">
      <alignment horizontal="center"/>
    </xf>
    <xf numFmtId="164" fontId="0" fillId="0" borderId="0" xfId="0" applyNumberFormat="1"/>
    <xf numFmtId="164" fontId="9" fillId="0" borderId="12" xfId="0" applyNumberFormat="1" applyFont="1" applyBorder="1" applyAlignment="1">
      <alignment horizontal="center" vertical="center"/>
    </xf>
    <xf numFmtId="164" fontId="18" fillId="0" borderId="35" xfId="0" applyNumberFormat="1" applyFont="1" applyBorder="1" applyAlignment="1">
      <alignment horizontal="center" vertical="center"/>
    </xf>
    <xf numFmtId="3" fontId="18" fillId="0" borderId="44" xfId="0" applyNumberFormat="1" applyFont="1" applyBorder="1" applyAlignment="1">
      <alignment horizontal="center" vertical="center"/>
    </xf>
    <xf numFmtId="3" fontId="18" fillId="0" borderId="13" xfId="0" applyNumberFormat="1" applyFont="1" applyBorder="1" applyAlignment="1">
      <alignment horizontal="center" vertical="center"/>
    </xf>
    <xf numFmtId="3" fontId="18" fillId="0" borderId="14" xfId="0" applyNumberFormat="1" applyFont="1" applyBorder="1" applyAlignment="1">
      <alignment horizontal="center" vertical="center"/>
    </xf>
    <xf numFmtId="9" fontId="18" fillId="0" borderId="6" xfId="0" applyNumberFormat="1" applyFont="1" applyBorder="1" applyAlignment="1">
      <alignment horizontal="center" vertical="center"/>
    </xf>
    <xf numFmtId="9" fontId="18" fillId="0" borderId="52" xfId="0" applyNumberFormat="1" applyFont="1" applyBorder="1" applyAlignment="1">
      <alignment horizontal="center" vertical="center"/>
    </xf>
    <xf numFmtId="3" fontId="18" fillId="0" borderId="45" xfId="0" applyNumberFormat="1" applyFont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9" fontId="18" fillId="0" borderId="24" xfId="0" applyNumberFormat="1" applyFont="1" applyBorder="1" applyAlignment="1">
      <alignment horizontal="center" vertical="center"/>
    </xf>
    <xf numFmtId="3" fontId="18" fillId="0" borderId="59" xfId="0" applyNumberFormat="1" applyFont="1" applyBorder="1" applyAlignment="1">
      <alignment horizontal="center" vertical="center"/>
    </xf>
    <xf numFmtId="3" fontId="18" fillId="0" borderId="9" xfId="0" applyNumberFormat="1" applyFont="1" applyBorder="1" applyAlignment="1">
      <alignment horizontal="center" vertical="center"/>
    </xf>
    <xf numFmtId="3" fontId="18" fillId="0" borderId="3" xfId="0" applyNumberFormat="1" applyFont="1" applyBorder="1" applyAlignment="1">
      <alignment horizontal="center" vertical="center"/>
    </xf>
    <xf numFmtId="9" fontId="18" fillId="0" borderId="26" xfId="0" applyNumberFormat="1" applyFont="1" applyBorder="1" applyAlignment="1">
      <alignment horizontal="center" vertical="center"/>
    </xf>
    <xf numFmtId="9" fontId="18" fillId="0" borderId="21" xfId="0" applyNumberFormat="1" applyFont="1" applyBorder="1" applyAlignment="1">
      <alignment horizontal="center" vertical="center"/>
    </xf>
    <xf numFmtId="9" fontId="18" fillId="0" borderId="32" xfId="0" applyNumberFormat="1" applyFont="1" applyBorder="1" applyAlignment="1">
      <alignment horizontal="center" vertical="center"/>
    </xf>
    <xf numFmtId="0" fontId="18" fillId="0" borderId="4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9" fontId="18" fillId="0" borderId="4" xfId="0" applyNumberFormat="1" applyFont="1" applyBorder="1" applyAlignment="1">
      <alignment horizontal="center" vertical="center"/>
    </xf>
    <xf numFmtId="0" fontId="9" fillId="0" borderId="57" xfId="0" applyFont="1" applyBorder="1" applyAlignment="1">
      <alignment horizontal="center" vertical="center"/>
    </xf>
    <xf numFmtId="0" fontId="9" fillId="0" borderId="55" xfId="0" applyFont="1" applyBorder="1" applyAlignment="1">
      <alignment horizontal="center" vertical="center"/>
    </xf>
    <xf numFmtId="9" fontId="9" fillId="0" borderId="42" xfId="0" applyNumberFormat="1" applyFont="1" applyBorder="1" applyAlignment="1">
      <alignment horizontal="center" vertical="center"/>
    </xf>
    <xf numFmtId="9" fontId="18" fillId="0" borderId="8" xfId="0" applyNumberFormat="1" applyFont="1" applyBorder="1" applyAlignment="1">
      <alignment horizontal="center" vertical="center"/>
    </xf>
    <xf numFmtId="9" fontId="9" fillId="0" borderId="12" xfId="0" applyNumberFormat="1" applyFont="1" applyBorder="1" applyAlignment="1">
      <alignment horizontal="center" vertical="center"/>
    </xf>
    <xf numFmtId="3" fontId="9" fillId="0" borderId="57" xfId="0" applyNumberFormat="1" applyFont="1" applyBorder="1" applyAlignment="1">
      <alignment horizontal="center" vertical="center"/>
    </xf>
    <xf numFmtId="3" fontId="18" fillId="0" borderId="56" xfId="0" applyNumberFormat="1" applyFont="1" applyBorder="1" applyAlignment="1">
      <alignment horizontal="center" vertical="center"/>
    </xf>
    <xf numFmtId="3" fontId="18" fillId="0" borderId="35" xfId="0" applyNumberFormat="1" applyFont="1" applyBorder="1" applyAlignment="1">
      <alignment horizontal="center" vertical="center"/>
    </xf>
    <xf numFmtId="9" fontId="18" fillId="0" borderId="38" xfId="0" applyNumberFormat="1" applyFont="1" applyBorder="1" applyAlignment="1">
      <alignment horizontal="center" vertical="center"/>
    </xf>
    <xf numFmtId="3" fontId="18" fillId="0" borderId="27" xfId="0" applyNumberFormat="1" applyFont="1" applyBorder="1" applyAlignment="1">
      <alignment horizontal="center" vertical="center"/>
    </xf>
    <xf numFmtId="9" fontId="18" fillId="0" borderId="27" xfId="0" applyNumberFormat="1" applyFont="1" applyBorder="1" applyAlignment="1">
      <alignment horizontal="center" vertical="center"/>
    </xf>
    <xf numFmtId="9" fontId="9" fillId="0" borderId="25" xfId="0" applyNumberFormat="1" applyFont="1" applyBorder="1" applyAlignment="1">
      <alignment horizontal="center" vertical="center"/>
    </xf>
    <xf numFmtId="3" fontId="18" fillId="0" borderId="6" xfId="0" applyNumberFormat="1" applyFont="1" applyBorder="1" applyAlignment="1">
      <alignment horizontal="center" vertical="center"/>
    </xf>
    <xf numFmtId="3" fontId="18" fillId="0" borderId="8" xfId="0" applyNumberFormat="1" applyFont="1" applyBorder="1" applyAlignment="1">
      <alignment horizontal="center" vertical="center"/>
    </xf>
    <xf numFmtId="164" fontId="18" fillId="0" borderId="32" xfId="0" applyNumberFormat="1" applyFont="1" applyBorder="1" applyAlignment="1">
      <alignment horizontal="center" vertical="center"/>
    </xf>
    <xf numFmtId="164" fontId="9" fillId="0" borderId="22" xfId="0" applyNumberFormat="1" applyFont="1" applyBorder="1" applyAlignment="1">
      <alignment horizontal="center" vertical="center"/>
    </xf>
    <xf numFmtId="164" fontId="9" fillId="0" borderId="25" xfId="0" applyNumberFormat="1" applyFont="1" applyBorder="1" applyAlignment="1">
      <alignment horizontal="center" vertical="center"/>
    </xf>
    <xf numFmtId="164" fontId="9" fillId="0" borderId="55" xfId="0" applyNumberFormat="1" applyFont="1" applyBorder="1" applyAlignment="1">
      <alignment horizontal="center" vertical="center"/>
    </xf>
    <xf numFmtId="164" fontId="18" fillId="0" borderId="38" xfId="0" applyNumberFormat="1" applyFont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/>
    </xf>
    <xf numFmtId="164" fontId="9" fillId="4" borderId="20" xfId="0" applyNumberFormat="1" applyFont="1" applyFill="1" applyBorder="1" applyAlignment="1">
      <alignment horizontal="center" vertical="center"/>
    </xf>
    <xf numFmtId="164" fontId="18" fillId="0" borderId="28" xfId="0" applyNumberFormat="1" applyFont="1" applyBorder="1" applyAlignment="1">
      <alignment horizontal="center" vertical="center"/>
    </xf>
    <xf numFmtId="164" fontId="9" fillId="4" borderId="28" xfId="0" applyNumberFormat="1" applyFont="1" applyFill="1" applyBorder="1" applyAlignment="1">
      <alignment horizontal="center" vertical="center"/>
    </xf>
    <xf numFmtId="164" fontId="9" fillId="4" borderId="43" xfId="0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64" fontId="9" fillId="2" borderId="16" xfId="0" applyNumberFormat="1" applyFont="1" applyFill="1" applyBorder="1" applyAlignment="1">
      <alignment horizontal="center" vertical="center"/>
    </xf>
    <xf numFmtId="164" fontId="9" fillId="2" borderId="20" xfId="0" applyNumberFormat="1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48" xfId="0" applyFont="1" applyFill="1" applyBorder="1" applyAlignment="1">
      <alignment horizontal="center" vertical="center"/>
    </xf>
    <xf numFmtId="164" fontId="9" fillId="2" borderId="48" xfId="0" applyNumberFormat="1" applyFont="1" applyFill="1" applyBorder="1" applyAlignment="1">
      <alignment horizontal="center" vertical="center"/>
    </xf>
    <xf numFmtId="164" fontId="9" fillId="2" borderId="21" xfId="0" applyNumberFormat="1" applyFont="1" applyFill="1" applyBorder="1" applyAlignment="1">
      <alignment horizontal="center" vertical="center"/>
    </xf>
    <xf numFmtId="164" fontId="9" fillId="0" borderId="57" xfId="0" applyNumberFormat="1" applyFont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/>
    </xf>
    <xf numFmtId="3" fontId="9" fillId="2" borderId="16" xfId="0" applyNumberFormat="1" applyFont="1" applyFill="1" applyBorder="1" applyAlignment="1">
      <alignment horizontal="center" vertical="center"/>
    </xf>
    <xf numFmtId="9" fontId="18" fillId="0" borderId="39" xfId="0" applyNumberFormat="1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35" xfId="0" applyFont="1" applyBorder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4" fontId="10" fillId="0" borderId="0" xfId="0" applyNumberFormat="1" applyFont="1" applyAlignment="1">
      <alignment horizontal="center" vertical="center"/>
    </xf>
    <xf numFmtId="3" fontId="7" fillId="0" borderId="0" xfId="0" applyNumberFormat="1" applyFont="1"/>
    <xf numFmtId="4" fontId="0" fillId="0" borderId="0" xfId="0" applyNumberFormat="1"/>
    <xf numFmtId="164" fontId="18" fillId="0" borderId="4" xfId="3" applyNumberFormat="1" applyFont="1" applyBorder="1" applyAlignment="1">
      <alignment horizontal="center" vertical="center"/>
    </xf>
    <xf numFmtId="164" fontId="18" fillId="0" borderId="9" xfId="3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9" fontId="18" fillId="0" borderId="27" xfId="4" applyFont="1" applyBorder="1" applyAlignment="1">
      <alignment horizontal="center" vertical="center"/>
    </xf>
    <xf numFmtId="9" fontId="9" fillId="0" borderId="12" xfId="4" applyFont="1" applyBorder="1" applyAlignment="1">
      <alignment horizontal="center" vertical="center"/>
    </xf>
    <xf numFmtId="166" fontId="18" fillId="0" borderId="4" xfId="0" applyNumberFormat="1" applyFont="1" applyBorder="1" applyAlignment="1">
      <alignment horizontal="center" vertical="center"/>
    </xf>
    <xf numFmtId="166" fontId="18" fillId="0" borderId="9" xfId="0" applyNumberFormat="1" applyFont="1" applyBorder="1" applyAlignment="1">
      <alignment horizontal="center" vertical="center"/>
    </xf>
    <xf numFmtId="166" fontId="9" fillId="0" borderId="12" xfId="0" applyNumberFormat="1" applyFont="1" applyBorder="1" applyAlignment="1">
      <alignment horizontal="center" vertical="center"/>
    </xf>
    <xf numFmtId="166" fontId="18" fillId="0" borderId="59" xfId="0" applyNumberFormat="1" applyFont="1" applyBorder="1" applyAlignment="1">
      <alignment horizontal="center" vertical="center"/>
    </xf>
    <xf numFmtId="164" fontId="18" fillId="0" borderId="27" xfId="3" applyNumberFormat="1" applyFont="1" applyBorder="1" applyAlignment="1">
      <alignment horizontal="center" vertical="center"/>
    </xf>
    <xf numFmtId="164" fontId="9" fillId="7" borderId="16" xfId="0" applyNumberFormat="1" applyFont="1" applyFill="1" applyBorder="1" applyAlignment="1">
      <alignment horizontal="center" vertical="center"/>
    </xf>
    <xf numFmtId="4" fontId="25" fillId="0" borderId="0" xfId="0" applyNumberFormat="1" applyFont="1"/>
    <xf numFmtId="0" fontId="2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164" fontId="9" fillId="0" borderId="37" xfId="0" applyNumberFormat="1" applyFont="1" applyBorder="1" applyAlignment="1">
      <alignment horizontal="center"/>
    </xf>
    <xf numFmtId="164" fontId="22" fillId="2" borderId="21" xfId="0" applyNumberFormat="1" applyFont="1" applyFill="1" applyBorder="1" applyAlignment="1">
      <alignment horizontal="center" vertical="center"/>
    </xf>
    <xf numFmtId="9" fontId="18" fillId="0" borderId="6" xfId="4" applyFont="1" applyBorder="1" applyAlignment="1" applyProtection="1">
      <alignment horizontal="center" vertical="center"/>
    </xf>
    <xf numFmtId="9" fontId="9" fillId="0" borderId="10" xfId="4" applyFont="1" applyBorder="1" applyAlignment="1" applyProtection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2" borderId="53" xfId="0" applyFont="1" applyFill="1" applyBorder="1" applyAlignment="1">
      <alignment horizontal="center" vertical="center"/>
    </xf>
    <xf numFmtId="3" fontId="10" fillId="0" borderId="16" xfId="0" applyNumberFormat="1" applyFont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9" fillId="0" borderId="22" xfId="0" applyFont="1" applyBorder="1" applyAlignment="1">
      <alignment horizontal="center" vertical="center"/>
    </xf>
    <xf numFmtId="0" fontId="22" fillId="4" borderId="4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22" fillId="4" borderId="16" xfId="0" applyFont="1" applyFill="1" applyBorder="1" applyAlignment="1">
      <alignment horizontal="center" vertical="center"/>
    </xf>
    <xf numFmtId="0" fontId="30" fillId="4" borderId="53" xfId="0" applyFont="1" applyFill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6" fillId="0" borderId="11" xfId="0" applyFont="1" applyBorder="1"/>
    <xf numFmtId="0" fontId="6" fillId="0" borderId="21" xfId="0" applyFont="1" applyBorder="1"/>
    <xf numFmtId="0" fontId="37" fillId="0" borderId="0" xfId="0" applyFont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39" fillId="0" borderId="0" xfId="0" applyFont="1"/>
    <xf numFmtId="0" fontId="38" fillId="0" borderId="0" xfId="0" applyFont="1" applyAlignment="1">
      <alignment vertical="center"/>
    </xf>
    <xf numFmtId="0" fontId="38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29" fillId="0" borderId="22" xfId="0" applyFont="1" applyBorder="1" applyAlignment="1">
      <alignment horizontal="center" vertical="center"/>
    </xf>
    <xf numFmtId="0" fontId="38" fillId="9" borderId="16" xfId="0" applyFont="1" applyFill="1" applyBorder="1" applyAlignment="1">
      <alignment horizontal="center" vertical="center"/>
    </xf>
    <xf numFmtId="0" fontId="39" fillId="0" borderId="0" xfId="0" applyFont="1" applyAlignment="1">
      <alignment horizontal="center"/>
    </xf>
    <xf numFmtId="0" fontId="8" fillId="0" borderId="21" xfId="0" applyFont="1" applyBorder="1"/>
    <xf numFmtId="0" fontId="29" fillId="0" borderId="4" xfId="0" applyFont="1" applyBorder="1" applyAlignment="1">
      <alignment horizontal="center" vertical="center"/>
    </xf>
    <xf numFmtId="4" fontId="38" fillId="0" borderId="4" xfId="0" applyNumberFormat="1" applyFont="1" applyBorder="1" applyAlignment="1">
      <alignment horizontal="center" vertical="center"/>
    </xf>
    <xf numFmtId="4" fontId="38" fillId="0" borderId="6" xfId="0" applyNumberFormat="1" applyFont="1" applyBorder="1" applyAlignment="1">
      <alignment horizontal="center" vertical="center"/>
    </xf>
    <xf numFmtId="4" fontId="38" fillId="0" borderId="24" xfId="0" applyNumberFormat="1" applyFont="1" applyBorder="1" applyAlignment="1">
      <alignment horizontal="center" vertical="center"/>
    </xf>
    <xf numFmtId="0" fontId="38" fillId="0" borderId="48" xfId="0" applyFont="1" applyBorder="1"/>
    <xf numFmtId="168" fontId="29" fillId="0" borderId="4" xfId="0" applyNumberFormat="1" applyFont="1" applyBorder="1" applyAlignment="1">
      <alignment horizontal="center" vertical="center"/>
    </xf>
    <xf numFmtId="168" fontId="29" fillId="0" borderId="6" xfId="0" applyNumberFormat="1" applyFont="1" applyBorder="1" applyAlignment="1">
      <alignment horizontal="center" vertical="center"/>
    </xf>
    <xf numFmtId="168" fontId="29" fillId="0" borderId="24" xfId="0" applyNumberFormat="1" applyFont="1" applyBorder="1" applyAlignment="1">
      <alignment horizontal="center" vertical="center"/>
    </xf>
    <xf numFmtId="0" fontId="8" fillId="0" borderId="0" xfId="0" applyFont="1"/>
    <xf numFmtId="0" fontId="11" fillId="0" borderId="4" xfId="0" applyFont="1" applyBorder="1" applyAlignment="1">
      <alignment horizontal="center" vertical="center"/>
    </xf>
    <xf numFmtId="4" fontId="39" fillId="0" borderId="4" xfId="0" applyNumberFormat="1" applyFont="1" applyBorder="1" applyAlignment="1">
      <alignment horizontal="center" vertical="center"/>
    </xf>
    <xf numFmtId="4" fontId="39" fillId="0" borderId="6" xfId="0" applyNumberFormat="1" applyFont="1" applyBorder="1" applyAlignment="1">
      <alignment horizontal="center" vertical="center"/>
    </xf>
    <xf numFmtId="4" fontId="39" fillId="0" borderId="24" xfId="0" applyNumberFormat="1" applyFont="1" applyBorder="1" applyAlignment="1">
      <alignment horizontal="center" vertical="center"/>
    </xf>
    <xf numFmtId="0" fontId="39" fillId="0" borderId="48" xfId="0" applyFont="1" applyBorder="1"/>
    <xf numFmtId="168" fontId="11" fillId="0" borderId="4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24" xfId="0" applyNumberFormat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4" fontId="39" fillId="0" borderId="9" xfId="0" applyNumberFormat="1" applyFont="1" applyBorder="1" applyAlignment="1">
      <alignment horizontal="center" vertical="center"/>
    </xf>
    <xf numFmtId="4" fontId="39" fillId="0" borderId="8" xfId="0" applyNumberFormat="1" applyFont="1" applyBorder="1" applyAlignment="1">
      <alignment horizontal="center" vertical="center"/>
    </xf>
    <xf numFmtId="4" fontId="39" fillId="0" borderId="26" xfId="0" applyNumberFormat="1" applyFont="1" applyBorder="1" applyAlignment="1">
      <alignment horizontal="center" vertical="center"/>
    </xf>
    <xf numFmtId="168" fontId="11" fillId="0" borderId="9" xfId="0" applyNumberFormat="1" applyFont="1" applyBorder="1" applyAlignment="1">
      <alignment horizontal="center" vertical="center"/>
    </xf>
    <xf numFmtId="168" fontId="11" fillId="0" borderId="8" xfId="0" applyNumberFormat="1" applyFont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4" fontId="38" fillId="0" borderId="54" xfId="0" applyNumberFormat="1" applyFont="1" applyBorder="1" applyAlignment="1">
      <alignment horizontal="center" vertical="center"/>
    </xf>
    <xf numFmtId="4" fontId="38" fillId="0" borderId="2" xfId="0" applyNumberFormat="1" applyFont="1" applyBorder="1" applyAlignment="1">
      <alignment horizontal="center" vertical="center"/>
    </xf>
    <xf numFmtId="4" fontId="38" fillId="0" borderId="62" xfId="0" applyNumberFormat="1" applyFont="1" applyBorder="1" applyAlignment="1">
      <alignment horizontal="center" vertical="center"/>
    </xf>
    <xf numFmtId="168" fontId="29" fillId="0" borderId="63" xfId="0" applyNumberFormat="1" applyFont="1" applyBorder="1" applyAlignment="1">
      <alignment horizontal="center" vertical="center"/>
    </xf>
    <xf numFmtId="168" fontId="29" fillId="0" borderId="2" xfId="0" applyNumberFormat="1" applyFont="1" applyBorder="1" applyAlignment="1">
      <alignment horizontal="center" vertical="center"/>
    </xf>
    <xf numFmtId="168" fontId="29" fillId="0" borderId="62" xfId="0" applyNumberFormat="1" applyFont="1" applyBorder="1" applyAlignment="1">
      <alignment horizontal="center" vertical="center"/>
    </xf>
    <xf numFmtId="0" fontId="38" fillId="0" borderId="36" xfId="0" applyFont="1" applyBorder="1"/>
    <xf numFmtId="168" fontId="38" fillId="0" borderId="45" xfId="0" applyNumberFormat="1" applyFont="1" applyBorder="1" applyAlignment="1">
      <alignment horizontal="center" vertical="center"/>
    </xf>
    <xf numFmtId="168" fontId="38" fillId="0" borderId="6" xfId="0" applyNumberFormat="1" applyFont="1" applyBorder="1" applyAlignment="1">
      <alignment horizontal="center" vertical="center"/>
    </xf>
    <xf numFmtId="168" fontId="38" fillId="0" borderId="24" xfId="0" applyNumberFormat="1" applyFont="1" applyBorder="1" applyAlignment="1">
      <alignment horizontal="center" vertical="center"/>
    </xf>
    <xf numFmtId="0" fontId="39" fillId="0" borderId="36" xfId="0" applyFont="1" applyBorder="1"/>
    <xf numFmtId="168" fontId="39" fillId="0" borderId="45" xfId="0" applyNumberFormat="1" applyFont="1" applyBorder="1" applyAlignment="1">
      <alignment horizontal="center" vertical="center"/>
    </xf>
    <xf numFmtId="168" fontId="39" fillId="0" borderId="6" xfId="0" applyNumberFormat="1" applyFont="1" applyBorder="1" applyAlignment="1">
      <alignment horizontal="center" vertical="center"/>
    </xf>
    <xf numFmtId="168" fontId="39" fillId="0" borderId="24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4" fontId="39" fillId="0" borderId="12" xfId="0" applyNumberFormat="1" applyFont="1" applyBorder="1" applyAlignment="1">
      <alignment horizontal="center" vertical="center"/>
    </xf>
    <xf numFmtId="4" fontId="39" fillId="0" borderId="15" xfId="0" applyNumberFormat="1" applyFont="1" applyBorder="1" applyAlignment="1">
      <alignment horizontal="center" vertical="center"/>
    </xf>
    <xf numFmtId="4" fontId="39" fillId="0" borderId="23" xfId="0" applyNumberFormat="1" applyFont="1" applyBorder="1" applyAlignment="1">
      <alignment horizontal="center" vertical="center"/>
    </xf>
    <xf numFmtId="168" fontId="39" fillId="0" borderId="46" xfId="0" applyNumberFormat="1" applyFont="1" applyBorder="1" applyAlignment="1">
      <alignment horizontal="center" vertical="center"/>
    </xf>
    <xf numFmtId="168" fontId="39" fillId="0" borderId="15" xfId="0" applyNumberFormat="1" applyFont="1" applyBorder="1" applyAlignment="1">
      <alignment horizontal="center" vertical="center"/>
    </xf>
    <xf numFmtId="168" fontId="39" fillId="0" borderId="23" xfId="0" applyNumberFormat="1" applyFont="1" applyBorder="1" applyAlignment="1">
      <alignment horizontal="center" vertical="center"/>
    </xf>
    <xf numFmtId="0" fontId="29" fillId="9" borderId="11" xfId="0" applyFont="1" applyFill="1" applyBorder="1" applyAlignment="1">
      <alignment horizontal="center" vertical="center"/>
    </xf>
    <xf numFmtId="4" fontId="38" fillId="9" borderId="16" xfId="0" applyNumberFormat="1" applyFont="1" applyFill="1" applyBorder="1" applyAlignment="1">
      <alignment horizontal="center" vertical="center"/>
    </xf>
    <xf numFmtId="0" fontId="38" fillId="0" borderId="0" xfId="0" applyFont="1"/>
    <xf numFmtId="168" fontId="29" fillId="9" borderId="22" xfId="0" applyNumberFormat="1" applyFont="1" applyFill="1" applyBorder="1" applyAlignment="1">
      <alignment horizontal="center" vertical="center"/>
    </xf>
    <xf numFmtId="168" fontId="29" fillId="9" borderId="53" xfId="0" applyNumberFormat="1" applyFont="1" applyFill="1" applyBorder="1" applyAlignment="1">
      <alignment horizontal="center" vertical="center"/>
    </xf>
    <xf numFmtId="0" fontId="39" fillId="0" borderId="14" xfId="0" applyFont="1" applyBorder="1"/>
    <xf numFmtId="0" fontId="29" fillId="0" borderId="9" xfId="0" applyFont="1" applyBorder="1" applyAlignment="1">
      <alignment horizontal="center" vertical="center"/>
    </xf>
    <xf numFmtId="4" fontId="38" fillId="0" borderId="9" xfId="0" applyNumberFormat="1" applyFont="1" applyBorder="1" applyAlignment="1">
      <alignment horizontal="center" vertical="center"/>
    </xf>
    <xf numFmtId="4" fontId="38" fillId="0" borderId="8" xfId="0" applyNumberFormat="1" applyFont="1" applyBorder="1" applyAlignment="1">
      <alignment horizontal="center" vertical="center"/>
    </xf>
    <xf numFmtId="4" fontId="38" fillId="0" borderId="26" xfId="0" applyNumberFormat="1" applyFont="1" applyBorder="1" applyAlignment="1">
      <alignment horizontal="center" vertical="center"/>
    </xf>
    <xf numFmtId="168" fontId="29" fillId="0" borderId="9" xfId="0" applyNumberFormat="1" applyFont="1" applyBorder="1" applyAlignment="1">
      <alignment horizontal="center" vertical="center"/>
    </xf>
    <xf numFmtId="168" fontId="29" fillId="0" borderId="8" xfId="0" applyNumberFormat="1" applyFont="1" applyBorder="1" applyAlignment="1">
      <alignment horizontal="center" vertical="center"/>
    </xf>
    <xf numFmtId="168" fontId="29" fillId="0" borderId="26" xfId="0" applyNumberFormat="1" applyFont="1" applyBorder="1" applyAlignment="1">
      <alignment horizontal="center" vertical="center"/>
    </xf>
    <xf numFmtId="165" fontId="29" fillId="0" borderId="54" xfId="0" applyNumberFormat="1" applyFont="1" applyBorder="1" applyAlignment="1">
      <alignment horizontal="center" vertical="center"/>
    </xf>
    <xf numFmtId="165" fontId="29" fillId="0" borderId="2" xfId="0" applyNumberFormat="1" applyFont="1" applyBorder="1" applyAlignment="1">
      <alignment horizontal="center" vertical="center"/>
    </xf>
    <xf numFmtId="165" fontId="29" fillId="0" borderId="62" xfId="0" applyNumberFormat="1" applyFont="1" applyBorder="1" applyAlignment="1">
      <alignment horizontal="center" vertical="center"/>
    </xf>
    <xf numFmtId="168" fontId="11" fillId="0" borderId="12" xfId="0" applyNumberFormat="1" applyFont="1" applyBorder="1" applyAlignment="1">
      <alignment horizontal="center" vertical="center"/>
    </xf>
    <xf numFmtId="168" fontId="11" fillId="0" borderId="15" xfId="0" applyNumberFormat="1" applyFont="1" applyBorder="1" applyAlignment="1">
      <alignment horizontal="center" vertical="center"/>
    </xf>
    <xf numFmtId="168" fontId="11" fillId="0" borderId="23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0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8" borderId="16" xfId="0" applyFont="1" applyFill="1" applyBorder="1" applyAlignment="1">
      <alignment horizontal="center" vertical="center"/>
    </xf>
    <xf numFmtId="4" fontId="29" fillId="0" borderId="56" xfId="0" applyNumberFormat="1" applyFont="1" applyBorder="1" applyAlignment="1">
      <alignment horizontal="center" vertical="center"/>
    </xf>
    <xf numFmtId="4" fontId="29" fillId="0" borderId="27" xfId="0" applyNumberFormat="1" applyFont="1" applyBorder="1" applyAlignment="1">
      <alignment horizontal="center" vertical="center"/>
    </xf>
    <xf numFmtId="4" fontId="29" fillId="0" borderId="37" xfId="0" applyNumberFormat="1" applyFont="1" applyBorder="1" applyAlignment="1">
      <alignment horizontal="center" vertical="center"/>
    </xf>
    <xf numFmtId="0" fontId="10" fillId="9" borderId="16" xfId="0" applyFont="1" applyFill="1" applyBorder="1" applyAlignment="1">
      <alignment horizontal="center" vertical="center"/>
    </xf>
    <xf numFmtId="4" fontId="11" fillId="0" borderId="56" xfId="0" applyNumberFormat="1" applyFont="1" applyBorder="1" applyAlignment="1">
      <alignment horizontal="center" vertical="center"/>
    </xf>
    <xf numFmtId="4" fontId="11" fillId="0" borderId="27" xfId="0" applyNumberFormat="1" applyFont="1" applyBorder="1" applyAlignment="1">
      <alignment horizontal="center" vertical="center"/>
    </xf>
    <xf numFmtId="4" fontId="11" fillId="0" borderId="37" xfId="0" applyNumberFormat="1" applyFont="1" applyBorder="1" applyAlignment="1">
      <alignment horizontal="center" vertical="center"/>
    </xf>
    <xf numFmtId="0" fontId="22" fillId="9" borderId="64" xfId="0" applyFont="1" applyFill="1" applyBorder="1" applyAlignment="1">
      <alignment horizontal="center" vertical="center"/>
    </xf>
    <xf numFmtId="0" fontId="22" fillId="9" borderId="65" xfId="0" applyFont="1" applyFill="1" applyBorder="1" applyAlignment="1">
      <alignment horizontal="center" vertical="center"/>
    </xf>
    <xf numFmtId="4" fontId="38" fillId="0" borderId="56" xfId="0" applyNumberFormat="1" applyFont="1" applyBorder="1" applyAlignment="1">
      <alignment horizontal="center" vertical="center"/>
    </xf>
    <xf numFmtId="4" fontId="38" fillId="0" borderId="27" xfId="0" applyNumberFormat="1" applyFont="1" applyBorder="1" applyAlignment="1">
      <alignment horizontal="center" vertical="center"/>
    </xf>
    <xf numFmtId="4" fontId="38" fillId="0" borderId="37" xfId="0" applyNumberFormat="1" applyFont="1" applyBorder="1" applyAlignment="1">
      <alignment horizontal="center" vertical="center"/>
    </xf>
    <xf numFmtId="4" fontId="11" fillId="0" borderId="17" xfId="0" applyNumberFormat="1" applyFont="1" applyBorder="1" applyAlignment="1">
      <alignment horizontal="center" vertical="center"/>
    </xf>
    <xf numFmtId="4" fontId="11" fillId="0" borderId="66" xfId="0" applyNumberFormat="1" applyFont="1" applyBorder="1" applyAlignment="1">
      <alignment horizontal="center" vertical="center"/>
    </xf>
    <xf numFmtId="4" fontId="11" fillId="0" borderId="18" xfId="0" applyNumberFormat="1" applyFont="1" applyBorder="1" applyAlignment="1">
      <alignment horizontal="center" vertical="center"/>
    </xf>
    <xf numFmtId="4" fontId="29" fillId="0" borderId="0" xfId="0" applyNumberFormat="1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6" fillId="0" borderId="36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10" fillId="10" borderId="16" xfId="0" applyFont="1" applyFill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3" fontId="39" fillId="0" borderId="44" xfId="0" applyNumberFormat="1" applyFont="1" applyBorder="1" applyAlignment="1">
      <alignment horizontal="center" vertical="center"/>
    </xf>
    <xf numFmtId="0" fontId="39" fillId="0" borderId="39" xfId="0" applyFont="1" applyBorder="1" applyAlignment="1">
      <alignment horizontal="center" vertical="center"/>
    </xf>
    <xf numFmtId="9" fontId="39" fillId="0" borderId="39" xfId="0" applyNumberFormat="1" applyFont="1" applyBorder="1" applyAlignment="1">
      <alignment horizontal="center" vertical="center"/>
    </xf>
    <xf numFmtId="164" fontId="39" fillId="0" borderId="39" xfId="0" applyNumberFormat="1" applyFont="1" applyBorder="1" applyAlignment="1">
      <alignment horizontal="center" vertical="center"/>
    </xf>
    <xf numFmtId="164" fontId="39" fillId="0" borderId="0" xfId="0" applyNumberFormat="1" applyFont="1" applyAlignment="1">
      <alignment horizontal="center" vertical="center"/>
    </xf>
    <xf numFmtId="164" fontId="39" fillId="0" borderId="13" xfId="0" applyNumberFormat="1" applyFont="1" applyBorder="1" applyAlignment="1">
      <alignment horizontal="center" vertical="center"/>
    </xf>
    <xf numFmtId="164" fontId="39" fillId="0" borderId="51" xfId="0" applyNumberFormat="1" applyFont="1" applyBorder="1" applyAlignment="1">
      <alignment horizontal="center" vertical="center"/>
    </xf>
    <xf numFmtId="164" fontId="39" fillId="0" borderId="28" xfId="0" applyNumberFormat="1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3" fontId="39" fillId="0" borderId="45" xfId="0" applyNumberFormat="1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9" fontId="39" fillId="0" borderId="6" xfId="0" applyNumberFormat="1" applyFont="1" applyBorder="1" applyAlignment="1">
      <alignment horizontal="center" vertical="center"/>
    </xf>
    <xf numFmtId="164" fontId="39" fillId="0" borderId="6" xfId="0" applyNumberFormat="1" applyFont="1" applyBorder="1" applyAlignment="1">
      <alignment horizontal="center" vertical="center"/>
    </xf>
    <xf numFmtId="164" fontId="39" fillId="0" borderId="4" xfId="0" applyNumberFormat="1" applyFont="1" applyBorder="1" applyAlignment="1">
      <alignment horizontal="center" vertical="center"/>
    </xf>
    <xf numFmtId="164" fontId="39" fillId="0" borderId="21" xfId="0" applyNumberFormat="1" applyFont="1" applyBorder="1" applyAlignment="1">
      <alignment horizontal="center" vertical="center"/>
    </xf>
    <xf numFmtId="3" fontId="39" fillId="0" borderId="59" xfId="0" applyNumberFormat="1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9" fontId="39" fillId="0" borderId="8" xfId="0" applyNumberFormat="1" applyFont="1" applyBorder="1" applyAlignment="1">
      <alignment horizontal="center" vertical="center"/>
    </xf>
    <xf numFmtId="164" fontId="39" fillId="0" borderId="8" xfId="0" applyNumberFormat="1" applyFont="1" applyBorder="1" applyAlignment="1">
      <alignment horizontal="center" vertical="center"/>
    </xf>
    <xf numFmtId="164" fontId="39" fillId="0" borderId="9" xfId="0" applyNumberFormat="1" applyFont="1" applyBorder="1" applyAlignment="1">
      <alignment horizontal="center" vertical="center"/>
    </xf>
    <xf numFmtId="164" fontId="39" fillId="0" borderId="32" xfId="0" applyNumberFormat="1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3" fontId="38" fillId="0" borderId="46" xfId="0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9" fontId="38" fillId="0" borderId="15" xfId="0" applyNumberFormat="1" applyFont="1" applyBorder="1" applyAlignment="1">
      <alignment horizontal="center" vertical="center"/>
    </xf>
    <xf numFmtId="164" fontId="38" fillId="0" borderId="15" xfId="0" applyNumberFormat="1" applyFont="1" applyBorder="1" applyAlignment="1">
      <alignment horizontal="center" vertical="center"/>
    </xf>
    <xf numFmtId="164" fontId="38" fillId="0" borderId="12" xfId="0" applyNumberFormat="1" applyFont="1" applyBorder="1" applyAlignment="1">
      <alignment horizontal="center" vertical="center"/>
    </xf>
    <xf numFmtId="164" fontId="38" fillId="0" borderId="22" xfId="0" applyNumberFormat="1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3" fontId="38" fillId="0" borderId="57" xfId="0" applyNumberFormat="1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9" fontId="38" fillId="0" borderId="10" xfId="0" applyNumberFormat="1" applyFont="1" applyBorder="1" applyAlignment="1">
      <alignment horizontal="center" vertical="center"/>
    </xf>
    <xf numFmtId="164" fontId="38" fillId="0" borderId="10" xfId="0" applyNumberFormat="1" applyFont="1" applyBorder="1" applyAlignment="1">
      <alignment horizontal="center" vertical="center"/>
    </xf>
    <xf numFmtId="164" fontId="38" fillId="0" borderId="55" xfId="0" applyNumberFormat="1" applyFont="1" applyBorder="1" applyAlignment="1">
      <alignment horizontal="center" vertical="center"/>
    </xf>
    <xf numFmtId="164" fontId="38" fillId="0" borderId="25" xfId="0" applyNumberFormat="1" applyFont="1" applyBorder="1" applyAlignment="1">
      <alignment horizontal="center" vertical="center"/>
    </xf>
    <xf numFmtId="164" fontId="38" fillId="0" borderId="67" xfId="0" applyNumberFormat="1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3" fontId="39" fillId="0" borderId="56" xfId="0" applyNumberFormat="1" applyFont="1" applyBorder="1" applyAlignment="1">
      <alignment horizontal="center" vertical="center"/>
    </xf>
    <xf numFmtId="0" fontId="39" fillId="0" borderId="27" xfId="0" applyFont="1" applyBorder="1" applyAlignment="1">
      <alignment horizontal="center" vertical="center"/>
    </xf>
    <xf numFmtId="9" fontId="39" fillId="0" borderId="27" xfId="0" applyNumberFormat="1" applyFont="1" applyBorder="1" applyAlignment="1">
      <alignment horizontal="center" vertical="center"/>
    </xf>
    <xf numFmtId="164" fontId="39" fillId="0" borderId="27" xfId="0" applyNumberFormat="1" applyFont="1" applyBorder="1" applyAlignment="1">
      <alignment horizontal="center" vertical="center"/>
    </xf>
    <xf numFmtId="164" fontId="39" fillId="0" borderId="35" xfId="0" applyNumberFormat="1" applyFont="1" applyBorder="1" applyAlignment="1">
      <alignment horizontal="center" vertical="center"/>
    </xf>
    <xf numFmtId="164" fontId="39" fillId="0" borderId="38" xfId="0" applyNumberFormat="1" applyFont="1" applyBorder="1" applyAlignment="1">
      <alignment horizontal="center" vertical="center"/>
    </xf>
    <xf numFmtId="0" fontId="38" fillId="0" borderId="46" xfId="0" applyFont="1" applyBorder="1" applyAlignment="1">
      <alignment horizontal="center" vertical="center"/>
    </xf>
    <xf numFmtId="3" fontId="38" fillId="9" borderId="19" xfId="0" applyNumberFormat="1" applyFont="1" applyFill="1" applyBorder="1" applyAlignment="1">
      <alignment horizontal="center" vertical="center"/>
    </xf>
    <xf numFmtId="9" fontId="38" fillId="9" borderId="19" xfId="0" applyNumberFormat="1" applyFont="1" applyFill="1" applyBorder="1" applyAlignment="1">
      <alignment horizontal="center" vertical="center"/>
    </xf>
    <xf numFmtId="164" fontId="38" fillId="9" borderId="19" xfId="0" applyNumberFormat="1" applyFont="1" applyFill="1" applyBorder="1" applyAlignment="1">
      <alignment horizontal="center" vertical="center"/>
    </xf>
    <xf numFmtId="164" fontId="38" fillId="9" borderId="16" xfId="0" applyNumberFormat="1" applyFont="1" applyFill="1" applyBorder="1" applyAlignment="1">
      <alignment horizontal="center" vertical="center"/>
    </xf>
    <xf numFmtId="164" fontId="38" fillId="9" borderId="40" xfId="0" applyNumberFormat="1" applyFont="1" applyFill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164" fontId="39" fillId="0" borderId="44" xfId="0" applyNumberFormat="1" applyFont="1" applyBorder="1" applyAlignment="1">
      <alignment horizontal="center" vertical="center"/>
    </xf>
    <xf numFmtId="164" fontId="39" fillId="0" borderId="43" xfId="0" applyNumberFormat="1" applyFont="1" applyBorder="1" applyAlignment="1">
      <alignment horizontal="center" vertical="center"/>
    </xf>
    <xf numFmtId="164" fontId="39" fillId="0" borderId="45" xfId="0" applyNumberFormat="1" applyFont="1" applyBorder="1" applyAlignment="1">
      <alignment horizontal="center" vertical="center"/>
    </xf>
    <xf numFmtId="164" fontId="39" fillId="0" borderId="48" xfId="0" applyNumberFormat="1" applyFont="1" applyBorder="1" applyAlignment="1">
      <alignment horizontal="center" vertical="center"/>
    </xf>
    <xf numFmtId="164" fontId="39" fillId="0" borderId="59" xfId="0" applyNumberFormat="1" applyFont="1" applyBorder="1" applyAlignment="1">
      <alignment horizontal="center" vertical="center"/>
    </xf>
    <xf numFmtId="164" fontId="39" fillId="0" borderId="58" xfId="0" applyNumberFormat="1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164" fontId="38" fillId="0" borderId="46" xfId="0" applyNumberFormat="1" applyFont="1" applyBorder="1" applyAlignment="1">
      <alignment horizontal="center" vertical="center"/>
    </xf>
    <xf numFmtId="164" fontId="38" fillId="0" borderId="53" xfId="0" applyNumberFormat="1" applyFont="1" applyBorder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39" fillId="0" borderId="56" xfId="0" applyNumberFormat="1" applyFont="1" applyBorder="1" applyAlignment="1">
      <alignment horizontal="center" vertical="center"/>
    </xf>
    <xf numFmtId="164" fontId="39" fillId="0" borderId="33" xfId="0" applyNumberFormat="1" applyFont="1" applyBorder="1" applyAlignment="1">
      <alignment horizontal="center" vertical="center"/>
    </xf>
    <xf numFmtId="164" fontId="38" fillId="0" borderId="57" xfId="0" applyNumberFormat="1" applyFont="1" applyBorder="1" applyAlignment="1">
      <alignment horizontal="center" vertical="center"/>
    </xf>
    <xf numFmtId="164" fontId="38" fillId="0" borderId="34" xfId="0" applyNumberFormat="1" applyFont="1" applyBorder="1" applyAlignment="1">
      <alignment horizontal="center" vertical="center"/>
    </xf>
    <xf numFmtId="164" fontId="38" fillId="9" borderId="46" xfId="0" applyNumberFormat="1" applyFont="1" applyFill="1" applyBorder="1" applyAlignment="1">
      <alignment horizontal="center" vertical="center"/>
    </xf>
    <xf numFmtId="164" fontId="38" fillId="9" borderId="53" xfId="0" applyNumberFormat="1" applyFont="1" applyFill="1" applyBorder="1" applyAlignment="1">
      <alignment horizontal="center" vertical="center"/>
    </xf>
    <xf numFmtId="164" fontId="38" fillId="9" borderId="22" xfId="0" applyNumberFormat="1" applyFont="1" applyFill="1" applyBorder="1" applyAlignment="1">
      <alignment horizontal="center" vertical="center"/>
    </xf>
    <xf numFmtId="0" fontId="0" fillId="0" borderId="11" xfId="0" applyBorder="1"/>
    <xf numFmtId="0" fontId="10" fillId="8" borderId="19" xfId="0" applyFont="1" applyFill="1" applyBorder="1" applyAlignment="1">
      <alignment horizontal="center" vertical="center"/>
    </xf>
    <xf numFmtId="0" fontId="10" fillId="8" borderId="40" xfId="0" applyFont="1" applyFill="1" applyBorder="1" applyAlignment="1">
      <alignment horizontal="center" vertical="center"/>
    </xf>
    <xf numFmtId="0" fontId="37" fillId="8" borderId="40" xfId="0" applyFont="1" applyFill="1" applyBorder="1" applyAlignment="1">
      <alignment horizontal="center" vertical="center"/>
    </xf>
    <xf numFmtId="0" fontId="0" fillId="8" borderId="20" xfId="0" applyFill="1" applyBorder="1"/>
    <xf numFmtId="0" fontId="22" fillId="10" borderId="16" xfId="0" applyFont="1" applyFill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9" fontId="18" fillId="0" borderId="13" xfId="0" applyNumberFormat="1" applyFont="1" applyBorder="1" applyAlignment="1">
      <alignment horizontal="center" vertical="center"/>
    </xf>
    <xf numFmtId="9" fontId="18" fillId="0" borderId="28" xfId="0" applyNumberFormat="1" applyFont="1" applyBorder="1" applyAlignment="1">
      <alignment horizontal="center" vertical="center"/>
    </xf>
    <xf numFmtId="164" fontId="6" fillId="0" borderId="0" xfId="0" applyNumberFormat="1" applyFont="1"/>
    <xf numFmtId="0" fontId="18" fillId="0" borderId="59" xfId="0" applyFont="1" applyBorder="1" applyAlignment="1">
      <alignment horizontal="center" vertical="center"/>
    </xf>
    <xf numFmtId="9" fontId="18" fillId="0" borderId="9" xfId="0" applyNumberFormat="1" applyFont="1" applyBorder="1" applyAlignment="1">
      <alignment horizontal="center" vertical="center"/>
    </xf>
    <xf numFmtId="9" fontId="9" fillId="0" borderId="15" xfId="0" applyNumberFormat="1" applyFont="1" applyBorder="1" applyAlignment="1">
      <alignment horizontal="center" vertical="center"/>
    </xf>
    <xf numFmtId="164" fontId="8" fillId="0" borderId="0" xfId="0" applyNumberFormat="1" applyFont="1"/>
    <xf numFmtId="9" fontId="9" fillId="0" borderId="55" xfId="0" applyNumberFormat="1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56" xfId="0" applyFont="1" applyBorder="1" applyAlignment="1">
      <alignment horizontal="center" vertical="center"/>
    </xf>
    <xf numFmtId="166" fontId="9" fillId="9" borderId="16" xfId="0" applyNumberFormat="1" applyFont="1" applyFill="1" applyBorder="1" applyAlignment="1">
      <alignment horizontal="center" vertical="center"/>
    </xf>
    <xf numFmtId="9" fontId="9" fillId="9" borderId="16" xfId="0" applyNumberFormat="1" applyFont="1" applyFill="1" applyBorder="1" applyAlignment="1">
      <alignment horizontal="center" vertical="center"/>
    </xf>
    <xf numFmtId="164" fontId="9" fillId="9" borderId="10" xfId="0" applyNumberFormat="1" applyFont="1" applyFill="1" applyBorder="1" applyAlignment="1">
      <alignment horizontal="center" vertical="center"/>
    </xf>
    <xf numFmtId="0" fontId="8" fillId="0" borderId="36" xfId="0" applyFont="1" applyBorder="1"/>
    <xf numFmtId="0" fontId="8" fillId="0" borderId="11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22" fillId="9" borderId="30" xfId="0" applyFont="1" applyFill="1" applyBorder="1" applyAlignment="1">
      <alignment horizontal="center"/>
    </xf>
    <xf numFmtId="0" fontId="22" fillId="9" borderId="53" xfId="0" applyFont="1" applyFill="1" applyBorder="1" applyAlignment="1">
      <alignment horizontal="center"/>
    </xf>
    <xf numFmtId="3" fontId="29" fillId="0" borderId="56" xfId="0" applyNumberFormat="1" applyFont="1" applyBorder="1" applyAlignment="1">
      <alignment horizontal="center" vertical="center"/>
    </xf>
    <xf numFmtId="3" fontId="29" fillId="0" borderId="38" xfId="0" applyNumberFormat="1" applyFont="1" applyBorder="1" applyAlignment="1">
      <alignment horizontal="center" vertical="center"/>
    </xf>
    <xf numFmtId="3" fontId="11" fillId="0" borderId="45" xfId="0" applyNumberFormat="1" applyFont="1" applyBorder="1" applyAlignment="1">
      <alignment horizontal="center" vertical="center"/>
    </xf>
    <xf numFmtId="3" fontId="11" fillId="0" borderId="21" xfId="0" applyNumberFormat="1" applyFont="1" applyBorder="1" applyAlignment="1">
      <alignment horizontal="center" vertical="center"/>
    </xf>
    <xf numFmtId="3" fontId="11" fillId="0" borderId="46" xfId="0" applyNumberFormat="1" applyFont="1" applyBorder="1" applyAlignment="1">
      <alignment horizontal="center" vertical="center"/>
    </xf>
    <xf numFmtId="3" fontId="11" fillId="0" borderId="22" xfId="0" applyNumberFormat="1" applyFont="1" applyBorder="1" applyAlignment="1">
      <alignment horizontal="center" vertical="center"/>
    </xf>
    <xf numFmtId="3" fontId="29" fillId="0" borderId="44" xfId="0" applyNumberFormat="1" applyFont="1" applyBorder="1" applyAlignment="1">
      <alignment horizontal="center" vertical="center"/>
    </xf>
    <xf numFmtId="3" fontId="11" fillId="0" borderId="68" xfId="0" applyNumberFormat="1" applyFont="1" applyBorder="1" applyAlignment="1">
      <alignment horizontal="center" vertical="center"/>
    </xf>
    <xf numFmtId="3" fontId="29" fillId="0" borderId="21" xfId="0" applyNumberFormat="1" applyFont="1" applyBorder="1" applyAlignment="1">
      <alignment horizontal="center" vertical="center"/>
    </xf>
    <xf numFmtId="3" fontId="11" fillId="0" borderId="69" xfId="0" applyNumberFormat="1" applyFont="1" applyBorder="1" applyAlignment="1">
      <alignment horizontal="center" vertical="center"/>
    </xf>
    <xf numFmtId="3" fontId="29" fillId="9" borderId="16" xfId="0" applyNumberFormat="1" applyFont="1" applyFill="1" applyBorder="1" applyAlignment="1">
      <alignment horizontal="center" vertical="center"/>
    </xf>
    <xf numFmtId="3" fontId="29" fillId="9" borderId="22" xfId="0" applyNumberFormat="1" applyFont="1" applyFill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10" borderId="16" xfId="0" applyFont="1" applyFill="1" applyBorder="1" applyAlignment="1">
      <alignment horizontal="center" vertical="center"/>
    </xf>
    <xf numFmtId="0" fontId="30" fillId="10" borderId="40" xfId="0" applyFont="1" applyFill="1" applyBorder="1" applyAlignment="1">
      <alignment horizontal="center" vertical="center"/>
    </xf>
    <xf numFmtId="0" fontId="34" fillId="0" borderId="43" xfId="0" applyFont="1" applyBorder="1" applyAlignment="1">
      <alignment horizontal="center" vertical="center"/>
    </xf>
    <xf numFmtId="3" fontId="39" fillId="0" borderId="39" xfId="0" applyNumberFormat="1" applyFont="1" applyBorder="1" applyAlignment="1">
      <alignment horizontal="center" vertical="center"/>
    </xf>
    <xf numFmtId="9" fontId="39" fillId="0" borderId="21" xfId="0" applyNumberFormat="1" applyFont="1" applyBorder="1" applyAlignment="1">
      <alignment horizontal="center" vertical="center"/>
    </xf>
    <xf numFmtId="0" fontId="34" fillId="0" borderId="48" xfId="0" applyFont="1" applyBorder="1" applyAlignment="1">
      <alignment horizontal="center" vertical="center"/>
    </xf>
    <xf numFmtId="3" fontId="39" fillId="0" borderId="6" xfId="0" applyNumberFormat="1" applyFont="1" applyBorder="1" applyAlignment="1">
      <alignment horizontal="center" vertical="center"/>
    </xf>
    <xf numFmtId="0" fontId="34" fillId="0" borderId="58" xfId="0" applyFont="1" applyBorder="1" applyAlignment="1">
      <alignment horizontal="center" vertical="center"/>
    </xf>
    <xf numFmtId="3" fontId="39" fillId="0" borderId="8" xfId="0" applyNumberFormat="1" applyFont="1" applyBorder="1" applyAlignment="1">
      <alignment horizontal="center" vertical="center"/>
    </xf>
    <xf numFmtId="9" fontId="39" fillId="0" borderId="32" xfId="0" applyNumberFormat="1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3" fontId="38" fillId="0" borderId="15" xfId="0" applyNumberFormat="1" applyFont="1" applyBorder="1" applyAlignment="1">
      <alignment horizontal="center" vertical="center"/>
    </xf>
    <xf numFmtId="9" fontId="38" fillId="0" borderId="22" xfId="0" applyNumberFormat="1" applyFont="1" applyBorder="1" applyAlignment="1">
      <alignment horizontal="center" vertical="center"/>
    </xf>
    <xf numFmtId="0" fontId="34" fillId="0" borderId="33" xfId="0" applyFont="1" applyBorder="1" applyAlignment="1">
      <alignment horizontal="center" vertical="center"/>
    </xf>
    <xf numFmtId="3" fontId="39" fillId="0" borderId="27" xfId="0" applyNumberFormat="1" applyFont="1" applyBorder="1" applyAlignment="1">
      <alignment horizontal="center" vertical="center"/>
    </xf>
    <xf numFmtId="9" fontId="39" fillId="0" borderId="38" xfId="0" applyNumberFormat="1" applyFont="1" applyBorder="1" applyAlignment="1">
      <alignment horizontal="center" vertical="center"/>
    </xf>
    <xf numFmtId="0" fontId="30" fillId="0" borderId="48" xfId="0" applyFont="1" applyBorder="1" applyAlignment="1">
      <alignment horizontal="center" vertical="center"/>
    </xf>
    <xf numFmtId="3" fontId="38" fillId="0" borderId="45" xfId="0" applyNumberFormat="1" applyFont="1" applyBorder="1" applyAlignment="1">
      <alignment horizontal="center" vertical="center"/>
    </xf>
    <xf numFmtId="3" fontId="38" fillId="0" borderId="6" xfId="0" applyNumberFormat="1" applyFont="1" applyBorder="1" applyAlignment="1">
      <alignment horizontal="center" vertical="center"/>
    </xf>
    <xf numFmtId="9" fontId="38" fillId="0" borderId="6" xfId="0" applyNumberFormat="1" applyFont="1" applyBorder="1" applyAlignment="1">
      <alignment horizontal="center" vertical="center"/>
    </xf>
    <xf numFmtId="164" fontId="38" fillId="0" borderId="6" xfId="0" applyNumberFormat="1" applyFont="1" applyBorder="1" applyAlignment="1">
      <alignment horizontal="center" vertical="center"/>
    </xf>
    <xf numFmtId="9" fontId="38" fillId="0" borderId="21" xfId="0" applyNumberFormat="1" applyFont="1" applyBorder="1" applyAlignment="1">
      <alignment horizontal="center" vertical="center"/>
    </xf>
    <xf numFmtId="9" fontId="38" fillId="9" borderId="16" xfId="0" applyNumberFormat="1" applyFont="1" applyFill="1" applyBorder="1" applyAlignment="1">
      <alignment horizontal="center" vertical="center"/>
    </xf>
    <xf numFmtId="0" fontId="10" fillId="10" borderId="16" xfId="0" applyFont="1" applyFill="1" applyBorder="1" applyAlignment="1">
      <alignment horizontal="center" vertical="center" wrapText="1"/>
    </xf>
    <xf numFmtId="3" fontId="11" fillId="0" borderId="44" xfId="0" applyNumberFormat="1" applyFont="1" applyBorder="1" applyAlignment="1">
      <alignment horizontal="center" vertical="center"/>
    </xf>
    <xf numFmtId="3" fontId="11" fillId="0" borderId="39" xfId="0" applyNumberFormat="1" applyFont="1" applyBorder="1" applyAlignment="1">
      <alignment horizontal="center" vertical="center"/>
    </xf>
    <xf numFmtId="9" fontId="11" fillId="0" borderId="39" xfId="0" applyNumberFormat="1" applyFont="1" applyBorder="1" applyAlignment="1">
      <alignment horizontal="center" vertical="center"/>
    </xf>
    <xf numFmtId="164" fontId="11" fillId="0" borderId="39" xfId="0" applyNumberFormat="1" applyFon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164" fontId="11" fillId="0" borderId="13" xfId="0" applyNumberFormat="1" applyFont="1" applyBorder="1" applyAlignment="1">
      <alignment horizontal="center" vertical="center"/>
    </xf>
    <xf numFmtId="164" fontId="11" fillId="0" borderId="51" xfId="0" applyNumberFormat="1" applyFont="1" applyBorder="1" applyAlignment="1">
      <alignment horizontal="center" vertical="center"/>
    </xf>
    <xf numFmtId="164" fontId="11" fillId="0" borderId="28" xfId="0" applyNumberFormat="1" applyFont="1" applyBorder="1" applyAlignment="1">
      <alignment horizontal="center" vertical="center"/>
    </xf>
    <xf numFmtId="3" fontId="11" fillId="0" borderId="6" xfId="0" applyNumberFormat="1" applyFont="1" applyBorder="1" applyAlignment="1">
      <alignment horizontal="center" vertical="center"/>
    </xf>
    <xf numFmtId="9" fontId="11" fillId="0" borderId="6" xfId="0" applyNumberFormat="1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/>
    </xf>
    <xf numFmtId="164" fontId="11" fillId="0" borderId="21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3" fontId="11" fillId="0" borderId="8" xfId="0" applyNumberFormat="1" applyFont="1" applyBorder="1" applyAlignment="1">
      <alignment horizontal="center" vertical="center"/>
    </xf>
    <xf numFmtId="9" fontId="11" fillId="0" borderId="8" xfId="0" applyNumberFormat="1" applyFont="1" applyBorder="1" applyAlignment="1">
      <alignment horizontal="center" vertical="center"/>
    </xf>
    <xf numFmtId="164" fontId="11" fillId="0" borderId="8" xfId="0" applyNumberFormat="1" applyFont="1" applyBorder="1" applyAlignment="1">
      <alignment horizontal="center" vertical="center"/>
    </xf>
    <xf numFmtId="164" fontId="11" fillId="0" borderId="9" xfId="0" applyNumberFormat="1" applyFont="1" applyBorder="1" applyAlignment="1">
      <alignment horizontal="center" vertical="center"/>
    </xf>
    <xf numFmtId="3" fontId="29" fillId="0" borderId="46" xfId="0" applyNumberFormat="1" applyFont="1" applyBorder="1" applyAlignment="1">
      <alignment horizontal="center" vertical="center"/>
    </xf>
    <xf numFmtId="3" fontId="29" fillId="0" borderId="15" xfId="0" applyNumberFormat="1" applyFont="1" applyBorder="1" applyAlignment="1">
      <alignment horizontal="center" vertical="center"/>
    </xf>
    <xf numFmtId="9" fontId="29" fillId="0" borderId="15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29" fillId="0" borderId="12" xfId="0" applyNumberFormat="1" applyFont="1" applyBorder="1" applyAlignment="1">
      <alignment horizontal="center" vertical="center"/>
    </xf>
    <xf numFmtId="164" fontId="29" fillId="0" borderId="10" xfId="0" applyNumberFormat="1" applyFont="1" applyBorder="1" applyAlignment="1">
      <alignment horizontal="center" vertical="center"/>
    </xf>
    <xf numFmtId="164" fontId="29" fillId="0" borderId="55" xfId="0" applyNumberFormat="1" applyFont="1" applyBorder="1" applyAlignment="1">
      <alignment horizontal="center" vertical="center"/>
    </xf>
    <xf numFmtId="164" fontId="29" fillId="0" borderId="42" xfId="0" applyNumberFormat="1" applyFont="1" applyBorder="1" applyAlignment="1">
      <alignment horizontal="center" vertical="center"/>
    </xf>
    <xf numFmtId="164" fontId="11" fillId="0" borderId="32" xfId="0" applyNumberFormat="1" applyFont="1" applyBorder="1" applyAlignment="1">
      <alignment horizontal="center" vertical="center"/>
    </xf>
    <xf numFmtId="164" fontId="29" fillId="0" borderId="22" xfId="0" applyNumberFormat="1" applyFont="1" applyBorder="1" applyAlignment="1">
      <alignment horizontal="center" vertical="center"/>
    </xf>
    <xf numFmtId="3" fontId="29" fillId="0" borderId="57" xfId="0" applyNumberFormat="1" applyFont="1" applyBorder="1" applyAlignment="1">
      <alignment horizontal="center" vertical="center"/>
    </xf>
    <xf numFmtId="3" fontId="29" fillId="0" borderId="10" xfId="0" applyNumberFormat="1" applyFont="1" applyBorder="1" applyAlignment="1">
      <alignment horizontal="center" vertical="center"/>
    </xf>
    <xf numFmtId="9" fontId="29" fillId="0" borderId="10" xfId="0" applyNumberFormat="1" applyFont="1" applyBorder="1" applyAlignment="1">
      <alignment horizontal="center" vertical="center"/>
    </xf>
    <xf numFmtId="164" fontId="29" fillId="0" borderId="25" xfId="0" applyNumberFormat="1" applyFont="1" applyBorder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164" fontId="29" fillId="0" borderId="67" xfId="0" applyNumberFormat="1" applyFont="1" applyBorder="1" applyAlignment="1">
      <alignment horizontal="center" vertical="center"/>
    </xf>
    <xf numFmtId="3" fontId="11" fillId="0" borderId="56" xfId="0" applyNumberFormat="1" applyFont="1" applyBorder="1" applyAlignment="1">
      <alignment horizontal="center" vertical="center"/>
    </xf>
    <xf numFmtId="3" fontId="11" fillId="0" borderId="27" xfId="0" applyNumberFormat="1" applyFont="1" applyBorder="1" applyAlignment="1">
      <alignment horizontal="center" vertical="center"/>
    </xf>
    <xf numFmtId="9" fontId="11" fillId="0" borderId="27" xfId="0" applyNumberFormat="1" applyFont="1" applyBorder="1" applyAlignment="1">
      <alignment horizontal="center" vertical="center"/>
    </xf>
    <xf numFmtId="164" fontId="11" fillId="0" borderId="27" xfId="0" applyNumberFormat="1" applyFont="1" applyBorder="1" applyAlignment="1">
      <alignment horizontal="center" vertical="center"/>
    </xf>
    <xf numFmtId="164" fontId="11" fillId="0" borderId="35" xfId="0" applyNumberFormat="1" applyFont="1" applyBorder="1" applyAlignment="1">
      <alignment horizontal="center" vertical="center"/>
    </xf>
    <xf numFmtId="164" fontId="11" fillId="0" borderId="38" xfId="0" applyNumberFormat="1" applyFont="1" applyBorder="1" applyAlignment="1">
      <alignment horizontal="center" vertical="center"/>
    </xf>
    <xf numFmtId="0" fontId="29" fillId="0" borderId="46" xfId="0" applyFont="1" applyBorder="1" applyAlignment="1">
      <alignment horizontal="center" vertical="center"/>
    </xf>
    <xf numFmtId="3" fontId="29" fillId="9" borderId="19" xfId="0" applyNumberFormat="1" applyFont="1" applyFill="1" applyBorder="1" applyAlignment="1">
      <alignment horizontal="center" vertical="center"/>
    </xf>
    <xf numFmtId="9" fontId="29" fillId="9" borderId="19" xfId="0" applyNumberFormat="1" applyFont="1" applyFill="1" applyBorder="1" applyAlignment="1">
      <alignment horizontal="center" vertical="center"/>
    </xf>
    <xf numFmtId="164" fontId="29" fillId="9" borderId="19" xfId="0" applyNumberFormat="1" applyFont="1" applyFill="1" applyBorder="1" applyAlignment="1">
      <alignment horizontal="center" vertical="center"/>
    </xf>
    <xf numFmtId="164" fontId="29" fillId="9" borderId="16" xfId="0" applyNumberFormat="1" applyFont="1" applyFill="1" applyBorder="1" applyAlignment="1">
      <alignment horizontal="center" vertical="center"/>
    </xf>
    <xf numFmtId="164" fontId="29" fillId="9" borderId="40" xfId="0" applyNumberFormat="1" applyFont="1" applyFill="1" applyBorder="1" applyAlignment="1">
      <alignment horizontal="center" vertical="center"/>
    </xf>
    <xf numFmtId="3" fontId="22" fillId="5" borderId="19" xfId="3" applyNumberFormat="1" applyFont="1" applyFill="1" applyBorder="1" applyAlignment="1">
      <alignment horizontal="center"/>
    </xf>
    <xf numFmtId="3" fontId="22" fillId="5" borderId="16" xfId="3" applyNumberFormat="1" applyFont="1" applyFill="1" applyBorder="1" applyAlignment="1">
      <alignment horizontal="center"/>
    </xf>
    <xf numFmtId="0" fontId="37" fillId="0" borderId="11" xfId="0" applyFont="1" applyBorder="1" applyAlignment="1">
      <alignment horizontal="center" vertical="center"/>
    </xf>
    <xf numFmtId="0" fontId="22" fillId="9" borderId="19" xfId="0" applyFont="1" applyFill="1" applyBorder="1" applyAlignment="1">
      <alignment horizontal="center" vertical="center"/>
    </xf>
    <xf numFmtId="0" fontId="22" fillId="9" borderId="20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/>
    </xf>
    <xf numFmtId="0" fontId="22" fillId="9" borderId="53" xfId="0" applyFont="1" applyFill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22" fillId="9" borderId="48" xfId="0" applyFont="1" applyFill="1" applyBorder="1" applyAlignment="1">
      <alignment horizontal="center" vertical="center"/>
    </xf>
    <xf numFmtId="0" fontId="22" fillId="9" borderId="16" xfId="0" applyFont="1" applyFill="1" applyBorder="1" applyAlignment="1">
      <alignment horizontal="center" vertical="center"/>
    </xf>
    <xf numFmtId="0" fontId="22" fillId="9" borderId="47" xfId="0" applyFont="1" applyFill="1" applyBorder="1" applyAlignment="1">
      <alignment horizontal="center" vertical="center"/>
    </xf>
    <xf numFmtId="0" fontId="22" fillId="10" borderId="19" xfId="0" applyFont="1" applyFill="1" applyBorder="1" applyAlignment="1">
      <alignment horizontal="center" vertical="center"/>
    </xf>
    <xf numFmtId="0" fontId="30" fillId="9" borderId="20" xfId="0" applyFont="1" applyFill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9" fillId="0" borderId="28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0" borderId="43" xfId="0" applyFont="1" applyBorder="1" applyAlignment="1">
      <alignment horizontal="center" vertical="center"/>
    </xf>
    <xf numFmtId="0" fontId="27" fillId="0" borderId="53" xfId="0" applyFont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25" fillId="4" borderId="20" xfId="0" applyFont="1" applyFill="1" applyBorder="1" applyAlignment="1">
      <alignment horizontal="center" vertical="center"/>
    </xf>
    <xf numFmtId="0" fontId="9" fillId="0" borderId="28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22" fillId="4" borderId="28" xfId="0" applyFont="1" applyFill="1" applyBorder="1" applyAlignment="1">
      <alignment horizontal="center" vertical="center" wrapText="1"/>
    </xf>
    <xf numFmtId="0" fontId="22" fillId="4" borderId="21" xfId="0" applyFont="1" applyFill="1" applyBorder="1" applyAlignment="1">
      <alignment horizontal="center" vertical="center" wrapText="1"/>
    </xf>
    <xf numFmtId="0" fontId="25" fillId="4" borderId="22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/>
    </xf>
    <xf numFmtId="0" fontId="25" fillId="4" borderId="11" xfId="0" applyFont="1" applyFill="1" applyBorder="1" applyAlignment="1">
      <alignment horizontal="center" vertical="center"/>
    </xf>
    <xf numFmtId="0" fontId="22" fillId="4" borderId="47" xfId="0" applyFont="1" applyFill="1" applyBorder="1" applyAlignment="1">
      <alignment horizontal="center" vertical="center"/>
    </xf>
    <xf numFmtId="0" fontId="22" fillId="4" borderId="14" xfId="0" applyFont="1" applyFill="1" applyBorder="1" applyAlignment="1">
      <alignment horizontal="center" vertical="center"/>
    </xf>
    <xf numFmtId="0" fontId="22" fillId="4" borderId="28" xfId="0" applyFont="1" applyFill="1" applyBorder="1" applyAlignment="1">
      <alignment horizontal="center" vertical="center"/>
    </xf>
    <xf numFmtId="0" fontId="22" fillId="4" borderId="30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/>
    </xf>
    <xf numFmtId="0" fontId="22" fillId="4" borderId="31" xfId="0" applyFont="1" applyFill="1" applyBorder="1" applyAlignment="1">
      <alignment horizontal="center" vertical="center" wrapText="1"/>
    </xf>
    <xf numFmtId="0" fontId="22" fillId="4" borderId="36" xfId="0" applyFont="1" applyFill="1" applyBorder="1" applyAlignment="1">
      <alignment horizontal="center" vertical="center" wrapText="1"/>
    </xf>
    <xf numFmtId="0" fontId="26" fillId="4" borderId="29" xfId="0" applyFont="1" applyFill="1" applyBorder="1" applyAlignment="1">
      <alignment horizontal="center" vertical="center" wrapText="1"/>
    </xf>
    <xf numFmtId="0" fontId="22" fillId="4" borderId="33" xfId="0" applyFont="1" applyFill="1" applyBorder="1" applyAlignment="1">
      <alignment horizontal="center" vertical="center" wrapText="1"/>
    </xf>
    <xf numFmtId="0" fontId="22" fillId="4" borderId="48" xfId="0" applyFont="1" applyFill="1" applyBorder="1" applyAlignment="1">
      <alignment horizontal="center" vertical="center" wrapText="1"/>
    </xf>
    <xf numFmtId="0" fontId="26" fillId="4" borderId="34" xfId="0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/>
    </xf>
    <xf numFmtId="0" fontId="28" fillId="4" borderId="2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9" fillId="0" borderId="14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4" borderId="40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18" fillId="0" borderId="21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22" fillId="4" borderId="40" xfId="0" applyFont="1" applyFill="1" applyBorder="1" applyAlignment="1">
      <alignment horizontal="center" vertical="center"/>
    </xf>
    <xf numFmtId="0" fontId="22" fillId="4" borderId="2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2" borderId="4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3" fontId="29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7" fillId="0" borderId="0" xfId="0" applyFont="1"/>
    <xf numFmtId="0" fontId="15" fillId="0" borderId="0" xfId="0" applyFont="1" applyAlignment="1">
      <alignment horizontal="right"/>
    </xf>
    <xf numFmtId="0" fontId="26" fillId="4" borderId="14" xfId="0" applyFont="1" applyFill="1" applyBorder="1" applyAlignment="1">
      <alignment horizontal="center" vertical="center"/>
    </xf>
    <xf numFmtId="3" fontId="9" fillId="5" borderId="19" xfId="0" applyNumberFormat="1" applyFont="1" applyFill="1" applyBorder="1" applyAlignment="1">
      <alignment horizontal="center" vertical="center"/>
    </xf>
    <xf numFmtId="3" fontId="28" fillId="5" borderId="20" xfId="0" applyNumberFormat="1" applyFont="1" applyFill="1" applyBorder="1"/>
    <xf numFmtId="0" fontId="27" fillId="0" borderId="48" xfId="0" applyFont="1" applyBorder="1" applyAlignment="1">
      <alignment horizontal="center" vertical="center"/>
    </xf>
    <xf numFmtId="0" fontId="26" fillId="4" borderId="20" xfId="0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22" fillId="4" borderId="60" xfId="0" applyFont="1" applyFill="1" applyBorder="1" applyAlignment="1">
      <alignment horizontal="center" vertical="center"/>
    </xf>
    <xf numFmtId="0" fontId="22" fillId="4" borderId="18" xfId="0" applyFont="1" applyFill="1" applyBorder="1" applyAlignment="1">
      <alignment horizontal="center" vertical="center"/>
    </xf>
    <xf numFmtId="0" fontId="22" fillId="2" borderId="60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/>
    </xf>
    <xf numFmtId="0" fontId="22" fillId="4" borderId="17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36" fillId="2" borderId="19" xfId="0" applyFont="1" applyFill="1" applyBorder="1" applyAlignment="1">
      <alignment horizontal="center" vertical="center"/>
    </xf>
    <xf numFmtId="0" fontId="36" fillId="2" borderId="40" xfId="0" applyFont="1" applyFill="1" applyBorder="1" applyAlignment="1">
      <alignment horizontal="center" vertical="center"/>
    </xf>
    <xf numFmtId="0" fontId="36" fillId="2" borderId="20" xfId="0" applyFont="1" applyFill="1" applyBorder="1" applyAlignment="1">
      <alignment horizontal="center" vertical="center"/>
    </xf>
    <xf numFmtId="0" fontId="22" fillId="4" borderId="16" xfId="0" applyFont="1" applyFill="1" applyBorder="1" applyAlignment="1">
      <alignment horizontal="center" vertical="center"/>
    </xf>
    <xf numFmtId="0" fontId="26" fillId="4" borderId="16" xfId="0" applyFont="1" applyFill="1" applyBorder="1" applyAlignment="1">
      <alignment horizontal="center" vertical="center"/>
    </xf>
    <xf numFmtId="0" fontId="22" fillId="2" borderId="40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center" vertical="center"/>
    </xf>
    <xf numFmtId="0" fontId="9" fillId="4" borderId="60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9" fillId="2" borderId="60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0" fillId="4" borderId="60" xfId="0" applyFont="1" applyFill="1" applyBorder="1" applyAlignment="1">
      <alignment horizontal="center" vertical="center"/>
    </xf>
    <xf numFmtId="0" fontId="30" fillId="4" borderId="18" xfId="0" applyFont="1" applyFill="1" applyBorder="1" applyAlignment="1">
      <alignment horizontal="center" vertical="center"/>
    </xf>
    <xf numFmtId="0" fontId="30" fillId="2" borderId="17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horizontal="center" vertical="center"/>
    </xf>
    <xf numFmtId="0" fontId="30" fillId="0" borderId="0" xfId="0" applyFont="1" applyAlignment="1">
      <alignment vertical="center" wrapText="1"/>
    </xf>
    <xf numFmtId="0" fontId="32" fillId="0" borderId="0" xfId="0" applyFont="1" applyAlignment="1">
      <alignment vertical="center" wrapText="1"/>
    </xf>
    <xf numFmtId="0" fontId="35" fillId="0" borderId="21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  <xf numFmtId="0" fontId="33" fillId="0" borderId="43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 wrapText="1"/>
    </xf>
    <xf numFmtId="0" fontId="30" fillId="4" borderId="11" xfId="0" applyFont="1" applyFill="1" applyBorder="1" applyAlignment="1">
      <alignment horizontal="center" vertical="center" wrapText="1"/>
    </xf>
    <xf numFmtId="0" fontId="30" fillId="4" borderId="43" xfId="0" applyFont="1" applyFill="1" applyBorder="1" applyAlignment="1">
      <alignment horizontal="center" vertical="center"/>
    </xf>
    <xf numFmtId="0" fontId="30" fillId="4" borderId="53" xfId="0" applyFont="1" applyFill="1" applyBorder="1" applyAlignment="1">
      <alignment horizontal="center" vertical="center"/>
    </xf>
    <xf numFmtId="0" fontId="30" fillId="4" borderId="47" xfId="0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/>
    </xf>
    <xf numFmtId="0" fontId="30" fillId="4" borderId="28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right"/>
    </xf>
    <xf numFmtId="0" fontId="36" fillId="8" borderId="19" xfId="0" applyFont="1" applyFill="1" applyBorder="1" applyAlignment="1">
      <alignment horizontal="center" vertical="center"/>
    </xf>
    <xf numFmtId="0" fontId="36" fillId="8" borderId="40" xfId="0" applyFont="1" applyFill="1" applyBorder="1" applyAlignment="1">
      <alignment horizontal="center" vertical="center"/>
    </xf>
    <xf numFmtId="0" fontId="36" fillId="8" borderId="20" xfId="0" applyFont="1" applyFill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22" fillId="9" borderId="19" xfId="0" applyFont="1" applyFill="1" applyBorder="1" applyAlignment="1">
      <alignment horizontal="center" vertical="center"/>
    </xf>
    <xf numFmtId="0" fontId="22" fillId="9" borderId="20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/>
    </xf>
    <xf numFmtId="0" fontId="22" fillId="9" borderId="53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 wrapText="1"/>
    </xf>
    <xf numFmtId="0" fontId="22" fillId="9" borderId="53" xfId="0" applyFont="1" applyFill="1" applyBorder="1" applyAlignment="1">
      <alignment horizontal="center" vertical="center" wrapText="1"/>
    </xf>
    <xf numFmtId="0" fontId="22" fillId="8" borderId="16" xfId="0" applyFont="1" applyFill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9" borderId="40" xfId="0" applyFont="1" applyFill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8" borderId="16" xfId="0" applyFont="1" applyFill="1" applyBorder="1" applyAlignment="1">
      <alignment horizontal="center" vertical="center" wrapText="1"/>
    </xf>
    <xf numFmtId="0" fontId="22" fillId="9" borderId="48" xfId="0" applyFont="1" applyFill="1" applyBorder="1" applyAlignment="1">
      <alignment horizontal="center" vertical="center" wrapText="1"/>
    </xf>
    <xf numFmtId="0" fontId="22" fillId="9" borderId="48" xfId="0" applyFont="1" applyFill="1" applyBorder="1" applyAlignment="1">
      <alignment horizontal="center" vertical="center"/>
    </xf>
    <xf numFmtId="0" fontId="22" fillId="9" borderId="16" xfId="0" applyFont="1" applyFill="1" applyBorder="1" applyAlignment="1">
      <alignment horizontal="center" vertical="center"/>
    </xf>
    <xf numFmtId="0" fontId="22" fillId="9" borderId="16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/>
    </xf>
    <xf numFmtId="164" fontId="13" fillId="0" borderId="0" xfId="0" applyNumberFormat="1" applyFont="1" applyAlignment="1">
      <alignment horizontal="left" vertical="center"/>
    </xf>
    <xf numFmtId="0" fontId="22" fillId="9" borderId="47" xfId="0" applyFont="1" applyFill="1" applyBorder="1" applyAlignment="1">
      <alignment horizontal="center" vertical="center"/>
    </xf>
    <xf numFmtId="0" fontId="22" fillId="9" borderId="14" xfId="0" applyFont="1" applyFill="1" applyBorder="1" applyAlignment="1">
      <alignment horizontal="center" vertical="center"/>
    </xf>
    <xf numFmtId="0" fontId="22" fillId="9" borderId="28" xfId="0" applyFont="1" applyFill="1" applyBorder="1" applyAlignment="1">
      <alignment horizontal="center" vertical="center"/>
    </xf>
    <xf numFmtId="0" fontId="22" fillId="10" borderId="19" xfId="0" applyFont="1" applyFill="1" applyBorder="1" applyAlignment="1">
      <alignment horizontal="center" vertical="center"/>
    </xf>
    <xf numFmtId="0" fontId="22" fillId="10" borderId="20" xfId="0" applyFont="1" applyFill="1" applyBorder="1" applyAlignment="1">
      <alignment horizontal="center" vertical="center"/>
    </xf>
    <xf numFmtId="0" fontId="22" fillId="8" borderId="50" xfId="0" applyFont="1" applyFill="1" applyBorder="1" applyAlignment="1">
      <alignment vertical="center"/>
    </xf>
    <xf numFmtId="0" fontId="22" fillId="8" borderId="38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11" xfId="0" applyFont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22" fillId="8" borderId="0" xfId="0" applyFont="1" applyFill="1" applyAlignment="1">
      <alignment vertical="center"/>
    </xf>
    <xf numFmtId="0" fontId="10" fillId="0" borderId="70" xfId="0" applyFont="1" applyBorder="1" applyAlignment="1">
      <alignment vertical="center"/>
    </xf>
    <xf numFmtId="0" fontId="10" fillId="0" borderId="69" xfId="0" applyFont="1" applyBorder="1" applyAlignment="1">
      <alignment vertical="center"/>
    </xf>
    <xf numFmtId="0" fontId="22" fillId="9" borderId="11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13" fillId="8" borderId="30" xfId="0" applyFont="1" applyFill="1" applyBorder="1" applyAlignment="1">
      <alignment horizontal="center" vertical="center"/>
    </xf>
    <xf numFmtId="0" fontId="13" fillId="8" borderId="11" xfId="0" applyFont="1" applyFill="1" applyBorder="1" applyAlignment="1">
      <alignment horizontal="center" vertical="center"/>
    </xf>
    <xf numFmtId="0" fontId="13" fillId="8" borderId="22" xfId="0" applyFont="1" applyFill="1" applyBorder="1" applyAlignment="1">
      <alignment horizontal="center" vertical="center"/>
    </xf>
    <xf numFmtId="0" fontId="22" fillId="9" borderId="30" xfId="0" applyFont="1" applyFill="1" applyBorder="1" applyAlignment="1">
      <alignment horizontal="center" vertical="center"/>
    </xf>
    <xf numFmtId="0" fontId="22" fillId="9" borderId="22" xfId="0" applyFont="1" applyFill="1" applyBorder="1" applyAlignment="1">
      <alignment horizontal="center" vertical="center"/>
    </xf>
    <xf numFmtId="0" fontId="10" fillId="0" borderId="21" xfId="0" applyFont="1" applyBorder="1" applyAlignment="1">
      <alignment vertical="center"/>
    </xf>
    <xf numFmtId="0" fontId="30" fillId="0" borderId="28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30" fillId="9" borderId="19" xfId="0" applyFont="1" applyFill="1" applyBorder="1" applyAlignment="1">
      <alignment horizontal="center" vertical="center"/>
    </xf>
    <xf numFmtId="0" fontId="30" fillId="9" borderId="20" xfId="0" applyFont="1" applyFill="1" applyBorder="1" applyAlignment="1">
      <alignment horizontal="center" vertical="center"/>
    </xf>
    <xf numFmtId="0" fontId="30" fillId="9" borderId="40" xfId="0" applyFont="1" applyFill="1" applyBorder="1" applyAlignment="1">
      <alignment horizontal="center" vertical="center"/>
    </xf>
    <xf numFmtId="0" fontId="30" fillId="9" borderId="14" xfId="0" applyFont="1" applyFill="1" applyBorder="1" applyAlignment="1">
      <alignment horizontal="center" vertical="center"/>
    </xf>
    <xf numFmtId="0" fontId="30" fillId="9" borderId="28" xfId="0" applyFont="1" applyFill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22" fillId="8" borderId="19" xfId="0" applyFont="1" applyFill="1" applyBorder="1" applyAlignment="1">
      <alignment horizontal="center" vertical="center"/>
    </xf>
    <xf numFmtId="0" fontId="22" fillId="8" borderId="40" xfId="0" applyFont="1" applyFill="1" applyBorder="1" applyAlignment="1">
      <alignment horizontal="center" vertical="center"/>
    </xf>
    <xf numFmtId="0" fontId="22" fillId="8" borderId="20" xfId="0" applyFont="1" applyFill="1" applyBorder="1" applyAlignment="1">
      <alignment horizontal="center" vertical="center"/>
    </xf>
    <xf numFmtId="0" fontId="22" fillId="8" borderId="43" xfId="0" applyFont="1" applyFill="1" applyBorder="1" applyAlignment="1">
      <alignment horizontal="center" vertical="center" wrapText="1"/>
    </xf>
    <xf numFmtId="0" fontId="22" fillId="8" borderId="53" xfId="0" applyFont="1" applyFill="1" applyBorder="1" applyAlignment="1">
      <alignment horizontal="center" vertical="center" wrapText="1"/>
    </xf>
    <xf numFmtId="0" fontId="0" fillId="11" borderId="0" xfId="0" applyFill="1"/>
    <xf numFmtId="0" fontId="40" fillId="0" borderId="0" xfId="0" applyFont="1" applyAlignment="1">
      <alignment horizontal="center" vertical="center" wrapText="1"/>
    </xf>
    <xf numFmtId="0" fontId="40" fillId="0" borderId="0" xfId="0" applyFont="1" applyAlignment="1">
      <alignment vertical="center"/>
    </xf>
    <xf numFmtId="0" fontId="41" fillId="11" borderId="0" xfId="0" applyFont="1" applyFill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9" fillId="12" borderId="43" xfId="0" applyFont="1" applyFill="1" applyBorder="1" applyAlignment="1">
      <alignment horizontal="center" vertical="center"/>
    </xf>
    <xf numFmtId="0" fontId="9" fillId="12" borderId="53" xfId="0" applyFont="1" applyFill="1" applyBorder="1" applyAlignment="1">
      <alignment horizontal="center" vertical="center"/>
    </xf>
    <xf numFmtId="0" fontId="33" fillId="0" borderId="71" xfId="0" applyFont="1" applyBorder="1" applyAlignment="1">
      <alignment horizontal="left" vertical="center" indent="1"/>
    </xf>
    <xf numFmtId="164" fontId="36" fillId="12" borderId="58" xfId="0" applyNumberFormat="1" applyFont="1" applyFill="1" applyBorder="1" applyAlignment="1">
      <alignment horizontal="center" vertical="center"/>
    </xf>
    <xf numFmtId="164" fontId="36" fillId="0" borderId="3" xfId="0" applyNumberFormat="1" applyFont="1" applyBorder="1" applyAlignment="1">
      <alignment horizontal="center" vertical="center"/>
    </xf>
    <xf numFmtId="164" fontId="36" fillId="0" borderId="33" xfId="0" applyNumberFormat="1" applyFont="1" applyBorder="1" applyAlignment="1">
      <alignment horizontal="center" vertical="center"/>
    </xf>
    <xf numFmtId="164" fontId="36" fillId="0" borderId="33" xfId="6" applyNumberFormat="1" applyFont="1" applyBorder="1" applyAlignment="1">
      <alignment horizontal="center" vertical="center"/>
    </xf>
    <xf numFmtId="164" fontId="36" fillId="0" borderId="32" xfId="0" applyNumberFormat="1" applyFont="1" applyBorder="1" applyAlignment="1">
      <alignment horizontal="center" vertical="center"/>
    </xf>
    <xf numFmtId="0" fontId="33" fillId="0" borderId="72" xfId="0" applyFont="1" applyBorder="1" applyAlignment="1">
      <alignment horizontal="left" vertical="center" indent="1"/>
    </xf>
    <xf numFmtId="164" fontId="36" fillId="0" borderId="65" xfId="0" applyNumberFormat="1" applyFont="1" applyBorder="1" applyAlignment="1">
      <alignment horizontal="center" vertical="center"/>
    </xf>
    <xf numFmtId="164" fontId="36" fillId="0" borderId="1" xfId="0" applyNumberFormat="1" applyFont="1" applyBorder="1" applyAlignment="1">
      <alignment horizontal="center" vertical="center"/>
    </xf>
    <xf numFmtId="164" fontId="36" fillId="0" borderId="58" xfId="6" applyNumberFormat="1" applyFont="1" applyBorder="1" applyAlignment="1">
      <alignment horizontal="center" vertical="center"/>
    </xf>
    <xf numFmtId="164" fontId="36" fillId="0" borderId="73" xfId="0" applyNumberFormat="1" applyFont="1" applyBorder="1" applyAlignment="1">
      <alignment horizontal="center" vertical="center"/>
    </xf>
    <xf numFmtId="164" fontId="43" fillId="13" borderId="65" xfId="0" applyNumberFormat="1" applyFont="1" applyFill="1" applyBorder="1" applyAlignment="1">
      <alignment horizontal="center" vertical="center"/>
    </xf>
    <xf numFmtId="164" fontId="43" fillId="13" borderId="1" xfId="0" applyNumberFormat="1" applyFont="1" applyFill="1" applyBorder="1" applyAlignment="1">
      <alignment horizontal="center" vertical="center"/>
    </xf>
    <xf numFmtId="164" fontId="44" fillId="0" borderId="65" xfId="6" applyNumberFormat="1" applyFont="1" applyBorder="1" applyAlignment="1">
      <alignment horizontal="center" vertical="center"/>
    </xf>
    <xf numFmtId="0" fontId="33" fillId="0" borderId="29" xfId="0" applyFont="1" applyBorder="1" applyAlignment="1">
      <alignment horizontal="left" vertical="center" indent="1"/>
    </xf>
    <xf numFmtId="164" fontId="36" fillId="0" borderId="34" xfId="0" applyNumberFormat="1" applyFont="1" applyBorder="1" applyAlignment="1">
      <alignment horizontal="center" vertical="center"/>
    </xf>
    <xf numFmtId="164" fontId="43" fillId="13" borderId="74" xfId="0" applyNumberFormat="1" applyFont="1" applyFill="1" applyBorder="1" applyAlignment="1">
      <alignment horizontal="center" vertical="center"/>
    </xf>
    <xf numFmtId="164" fontId="44" fillId="0" borderId="34" xfId="6" applyNumberFormat="1" applyFont="1" applyBorder="1" applyAlignment="1">
      <alignment horizontal="center" vertical="center"/>
    </xf>
    <xf numFmtId="164" fontId="36" fillId="0" borderId="25" xfId="0" applyNumberFormat="1" applyFont="1" applyBorder="1" applyAlignment="1">
      <alignment horizontal="center" vertical="center"/>
    </xf>
    <xf numFmtId="0" fontId="0" fillId="0" borderId="0" xfId="0" applyAlignment="1">
      <alignment horizontal="left" indent="1"/>
    </xf>
    <xf numFmtId="0" fontId="43" fillId="0" borderId="0" xfId="0" applyFont="1" applyAlignment="1">
      <alignment horizontal="center" vertical="center"/>
    </xf>
    <xf numFmtId="164" fontId="36" fillId="12" borderId="46" xfId="0" applyNumberFormat="1" applyFont="1" applyFill="1" applyBorder="1" applyAlignment="1">
      <alignment horizontal="center" vertical="center"/>
    </xf>
    <xf numFmtId="0" fontId="0" fillId="14" borderId="0" xfId="0" applyFill="1" applyAlignment="1">
      <alignment horizontal="left" indent="1"/>
    </xf>
    <xf numFmtId="0" fontId="45" fillId="0" borderId="0" xfId="0" applyFont="1"/>
    <xf numFmtId="0" fontId="46" fillId="0" borderId="0" xfId="0" applyFont="1"/>
    <xf numFmtId="0" fontId="46" fillId="0" borderId="0" xfId="0" applyFont="1" applyAlignment="1">
      <alignment horizontal="right" vertical="center"/>
    </xf>
    <xf numFmtId="164" fontId="9" fillId="0" borderId="0" xfId="0" applyNumberFormat="1" applyFont="1" applyAlignment="1">
      <alignment horizontal="left" vertical="center"/>
    </xf>
    <xf numFmtId="0" fontId="22" fillId="0" borderId="1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30" fillId="15" borderId="75" xfId="0" applyFont="1" applyFill="1" applyBorder="1" applyAlignment="1">
      <alignment horizontal="center" vertical="center"/>
    </xf>
    <xf numFmtId="0" fontId="6" fillId="0" borderId="48" xfId="0" applyFont="1" applyBorder="1"/>
    <xf numFmtId="0" fontId="22" fillId="15" borderId="43" xfId="0" applyFont="1" applyFill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30" fillId="15" borderId="48" xfId="0" applyFont="1" applyFill="1" applyBorder="1" applyAlignment="1">
      <alignment horizontal="center" vertical="center"/>
    </xf>
    <xf numFmtId="0" fontId="0" fillId="0" borderId="48" xfId="0" applyBorder="1"/>
    <xf numFmtId="0" fontId="22" fillId="15" borderId="53" xfId="0" applyFont="1" applyFill="1" applyBorder="1" applyAlignment="1">
      <alignment horizontal="center" vertical="center"/>
    </xf>
    <xf numFmtId="0" fontId="25" fillId="15" borderId="19" xfId="0" applyFont="1" applyFill="1" applyBorder="1" applyAlignment="1">
      <alignment horizontal="center" vertical="center"/>
    </xf>
    <xf numFmtId="0" fontId="25" fillId="15" borderId="16" xfId="0" applyFont="1" applyFill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0" fontId="30" fillId="0" borderId="65" xfId="0" applyFont="1" applyBorder="1" applyAlignment="1">
      <alignment horizontal="center" vertical="center"/>
    </xf>
    <xf numFmtId="165" fontId="0" fillId="0" borderId="21" xfId="0" applyNumberFormat="1" applyBorder="1"/>
    <xf numFmtId="165" fontId="36" fillId="0" borderId="76" xfId="0" applyNumberFormat="1" applyFont="1" applyBorder="1" applyAlignment="1">
      <alignment horizontal="center" vertical="center"/>
    </xf>
    <xf numFmtId="165" fontId="36" fillId="0" borderId="71" xfId="0" applyNumberFormat="1" applyFont="1" applyBorder="1" applyAlignment="1">
      <alignment horizontal="center" vertical="center"/>
    </xf>
    <xf numFmtId="165" fontId="36" fillId="0" borderId="77" xfId="0" applyNumberFormat="1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center"/>
    </xf>
    <xf numFmtId="165" fontId="9" fillId="0" borderId="78" xfId="0" applyNumberFormat="1" applyFont="1" applyBorder="1" applyAlignment="1">
      <alignment horizontal="center" vertical="center"/>
    </xf>
    <xf numFmtId="165" fontId="9" fillId="0" borderId="29" xfId="0" applyNumberFormat="1" applyFont="1" applyBorder="1" applyAlignment="1">
      <alignment horizontal="center" vertical="center"/>
    </xf>
    <xf numFmtId="165" fontId="9" fillId="0" borderId="79" xfId="0" applyNumberFormat="1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164" fontId="44" fillId="0" borderId="46" xfId="0" applyNumberFormat="1" applyFont="1" applyBorder="1" applyAlignment="1">
      <alignment horizontal="center" vertical="center"/>
    </xf>
    <xf numFmtId="165" fontId="48" fillId="0" borderId="80" xfId="0" applyNumberFormat="1" applyFont="1" applyBorder="1" applyAlignment="1">
      <alignment horizontal="center" vertical="center"/>
    </xf>
    <xf numFmtId="165" fontId="48" fillId="0" borderId="81" xfId="0" applyNumberFormat="1" applyFont="1" applyBorder="1" applyAlignment="1">
      <alignment horizontal="center" vertical="center"/>
    </xf>
    <xf numFmtId="164" fontId="36" fillId="0" borderId="82" xfId="0" applyNumberFormat="1" applyFont="1" applyBorder="1" applyAlignment="1">
      <alignment horizontal="center" vertical="center"/>
    </xf>
    <xf numFmtId="164" fontId="36" fillId="0" borderId="83" xfId="0" applyNumberFormat="1" applyFont="1" applyBorder="1" applyAlignment="1">
      <alignment horizontal="center" vertical="center"/>
    </xf>
    <xf numFmtId="164" fontId="36" fillId="0" borderId="84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44" fillId="0" borderId="53" xfId="0" applyNumberFormat="1" applyFont="1" applyBorder="1" applyAlignment="1">
      <alignment horizontal="center" vertical="center"/>
    </xf>
    <xf numFmtId="165" fontId="36" fillId="0" borderId="85" xfId="0" applyNumberFormat="1" applyFont="1" applyBorder="1" applyAlignment="1">
      <alignment horizontal="center" vertical="center"/>
    </xf>
    <xf numFmtId="0" fontId="0" fillId="0" borderId="14" xfId="0" applyBorder="1"/>
    <xf numFmtId="165" fontId="36" fillId="0" borderId="82" xfId="0" applyNumberFormat="1" applyFont="1" applyBorder="1" applyAlignment="1">
      <alignment horizontal="center" vertical="center"/>
    </xf>
    <xf numFmtId="165" fontId="36" fillId="0" borderId="83" xfId="0" applyNumberFormat="1" applyFont="1" applyBorder="1" applyAlignment="1">
      <alignment horizontal="center" vertical="center"/>
    </xf>
    <xf numFmtId="165" fontId="36" fillId="0" borderId="84" xfId="0" applyNumberFormat="1" applyFont="1" applyBorder="1" applyAlignment="1">
      <alignment horizontal="center" vertical="center"/>
    </xf>
    <xf numFmtId="0" fontId="49" fillId="15" borderId="16" xfId="0" applyFont="1" applyFill="1" applyBorder="1" applyAlignment="1">
      <alignment horizontal="center" vertical="center"/>
    </xf>
    <xf numFmtId="0" fontId="30" fillId="15" borderId="16" xfId="0" applyFont="1" applyFill="1" applyBorder="1" applyAlignment="1">
      <alignment horizontal="center" vertical="center"/>
    </xf>
    <xf numFmtId="0" fontId="50" fillId="15" borderId="16" xfId="0" applyFont="1" applyFill="1" applyBorder="1" applyAlignment="1">
      <alignment horizontal="center" vertical="center" wrapText="1"/>
    </xf>
    <xf numFmtId="164" fontId="51" fillId="0" borderId="33" xfId="0" applyNumberFormat="1" applyFont="1" applyBorder="1" applyAlignment="1">
      <alignment horizontal="center"/>
    </xf>
    <xf numFmtId="164" fontId="13" fillId="0" borderId="33" xfId="0" applyNumberFormat="1" applyFont="1" applyBorder="1" applyAlignment="1">
      <alignment horizontal="center"/>
    </xf>
    <xf numFmtId="164" fontId="52" fillId="0" borderId="33" xfId="0" applyNumberFormat="1" applyFont="1" applyBorder="1" applyAlignment="1">
      <alignment horizontal="center"/>
    </xf>
    <xf numFmtId="164" fontId="13" fillId="2" borderId="33" xfId="0" applyNumberFormat="1" applyFont="1" applyFill="1" applyBorder="1" applyAlignment="1">
      <alignment horizontal="center"/>
    </xf>
    <xf numFmtId="164" fontId="51" fillId="0" borderId="65" xfId="0" applyNumberFormat="1" applyFont="1" applyBorder="1" applyAlignment="1">
      <alignment horizontal="center"/>
    </xf>
    <xf numFmtId="164" fontId="13" fillId="0" borderId="65" xfId="0" applyNumberFormat="1" applyFont="1" applyBorder="1" applyAlignment="1">
      <alignment horizontal="center"/>
    </xf>
    <xf numFmtId="164" fontId="52" fillId="0" borderId="65" xfId="0" applyNumberFormat="1" applyFont="1" applyBorder="1" applyAlignment="1">
      <alignment horizontal="center"/>
    </xf>
    <xf numFmtId="164" fontId="13" fillId="2" borderId="65" xfId="0" applyNumberFormat="1" applyFont="1" applyFill="1" applyBorder="1" applyAlignment="1">
      <alignment horizontal="center"/>
    </xf>
    <xf numFmtId="10" fontId="0" fillId="0" borderId="0" xfId="4" applyNumberFormat="1" applyFont="1"/>
    <xf numFmtId="164" fontId="51" fillId="0" borderId="34" xfId="0" applyNumberFormat="1" applyFont="1" applyBorder="1" applyAlignment="1">
      <alignment horizontal="center"/>
    </xf>
    <xf numFmtId="164" fontId="13" fillId="0" borderId="34" xfId="0" applyNumberFormat="1" applyFont="1" applyBorder="1" applyAlignment="1">
      <alignment horizontal="center"/>
    </xf>
    <xf numFmtId="164" fontId="52" fillId="0" borderId="34" xfId="0" applyNumberFormat="1" applyFont="1" applyBorder="1" applyAlignment="1">
      <alignment horizontal="center"/>
    </xf>
    <xf numFmtId="164" fontId="13" fillId="2" borderId="34" xfId="0" applyNumberFormat="1" applyFont="1" applyFill="1" applyBorder="1" applyAlignment="1">
      <alignment horizontal="center"/>
    </xf>
    <xf numFmtId="0" fontId="53" fillId="0" borderId="0" xfId="0" applyFont="1" applyAlignment="1">
      <alignment horizontal="left" vertical="center"/>
    </xf>
    <xf numFmtId="49" fontId="19" fillId="0" borderId="0" xfId="0" applyNumberFormat="1" applyFont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2" fillId="0" borderId="4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0" fillId="16" borderId="0" xfId="0" applyFill="1"/>
    <xf numFmtId="164" fontId="30" fillId="0" borderId="56" xfId="0" applyNumberFormat="1" applyFont="1" applyBorder="1" applyAlignment="1">
      <alignment horizontal="center" vertical="center"/>
    </xf>
    <xf numFmtId="164" fontId="30" fillId="0" borderId="8" xfId="0" applyNumberFormat="1" applyFont="1" applyBorder="1" applyAlignment="1">
      <alignment horizontal="center" vertical="center"/>
    </xf>
    <xf numFmtId="164" fontId="30" fillId="0" borderId="9" xfId="0" applyNumberFormat="1" applyFont="1" applyBorder="1" applyAlignment="1">
      <alignment horizontal="center" vertical="center"/>
    </xf>
    <xf numFmtId="164" fontId="30" fillId="0" borderId="3" xfId="0" applyNumberFormat="1" applyFont="1" applyBorder="1" applyAlignment="1">
      <alignment horizontal="center" vertical="center"/>
    </xf>
    <xf numFmtId="164" fontId="30" fillId="0" borderId="63" xfId="0" applyNumberFormat="1" applyFont="1" applyBorder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/>
    </xf>
    <xf numFmtId="164" fontId="30" fillId="0" borderId="54" xfId="0" applyNumberFormat="1" applyFont="1" applyBorder="1" applyAlignment="1">
      <alignment horizontal="center" vertical="center"/>
    </xf>
    <xf numFmtId="164" fontId="30" fillId="0" borderId="73" xfId="0" applyNumberFormat="1" applyFont="1" applyBorder="1" applyAlignment="1">
      <alignment horizontal="center" vertical="center"/>
    </xf>
    <xf numFmtId="164" fontId="34" fillId="17" borderId="63" xfId="0" applyNumberFormat="1" applyFont="1" applyFill="1" applyBorder="1" applyAlignment="1">
      <alignment horizontal="center" vertical="center"/>
    </xf>
    <xf numFmtId="164" fontId="34" fillId="17" borderId="2" xfId="0" applyNumberFormat="1" applyFont="1" applyFill="1" applyBorder="1" applyAlignment="1">
      <alignment horizontal="center" vertical="center"/>
    </xf>
    <xf numFmtId="164" fontId="34" fillId="17" borderId="54" xfId="0" applyNumberFormat="1" applyFont="1" applyFill="1" applyBorder="1" applyAlignment="1">
      <alignment horizontal="center" vertical="center"/>
    </xf>
    <xf numFmtId="164" fontId="34" fillId="17" borderId="73" xfId="0" applyNumberFormat="1" applyFont="1" applyFill="1" applyBorder="1" applyAlignment="1">
      <alignment horizontal="center" vertical="center"/>
    </xf>
    <xf numFmtId="164" fontId="34" fillId="17" borderId="21" xfId="0" applyNumberFormat="1" applyFont="1" applyFill="1" applyBorder="1" applyAlignment="1">
      <alignment horizontal="center" vertical="center"/>
    </xf>
    <xf numFmtId="164" fontId="34" fillId="17" borderId="62" xfId="0" applyNumberFormat="1" applyFont="1" applyFill="1" applyBorder="1" applyAlignment="1">
      <alignment horizontal="center" vertical="center"/>
    </xf>
    <xf numFmtId="164" fontId="34" fillId="17" borderId="46" xfId="0" applyNumberFormat="1" applyFont="1" applyFill="1" applyBorder="1" applyAlignment="1">
      <alignment horizontal="center" vertical="center"/>
    </xf>
    <xf numFmtId="164" fontId="34" fillId="17" borderId="15" xfId="0" applyNumberFormat="1" applyFont="1" applyFill="1" applyBorder="1" applyAlignment="1">
      <alignment horizontal="center" vertical="center"/>
    </xf>
    <xf numFmtId="164" fontId="34" fillId="17" borderId="11" xfId="0" applyNumberFormat="1" applyFont="1" applyFill="1" applyBorder="1" applyAlignment="1">
      <alignment horizontal="center" vertical="center"/>
    </xf>
    <xf numFmtId="164" fontId="34" fillId="17" borderId="22" xfId="0" applyNumberFormat="1" applyFont="1" applyFill="1" applyBorder="1" applyAlignment="1">
      <alignment horizontal="center" vertical="center"/>
    </xf>
    <xf numFmtId="0" fontId="31" fillId="0" borderId="28" xfId="0" applyFont="1" applyBorder="1"/>
    <xf numFmtId="164" fontId="30" fillId="15" borderId="19" xfId="0" applyNumberFormat="1" applyFont="1" applyFill="1" applyBorder="1" applyAlignment="1">
      <alignment horizontal="center"/>
    </xf>
    <xf numFmtId="169" fontId="0" fillId="0" borderId="0" xfId="0" applyNumberFormat="1"/>
    <xf numFmtId="164" fontId="33" fillId="0" borderId="56" xfId="0" applyNumberFormat="1" applyFont="1" applyBorder="1" applyAlignment="1">
      <alignment horizontal="center" vertical="center"/>
    </xf>
    <xf numFmtId="164" fontId="33" fillId="0" borderId="8" xfId="0" applyNumberFormat="1" applyFont="1" applyBorder="1" applyAlignment="1">
      <alignment horizontal="center" vertical="center"/>
    </xf>
    <xf numFmtId="164" fontId="33" fillId="0" borderId="9" xfId="0" applyNumberFormat="1" applyFont="1" applyBorder="1" applyAlignment="1">
      <alignment horizontal="center" vertical="center"/>
    </xf>
    <xf numFmtId="164" fontId="33" fillId="0" borderId="63" xfId="0" applyNumberFormat="1" applyFont="1" applyBorder="1" applyAlignment="1">
      <alignment horizontal="center" vertical="center"/>
    </xf>
    <xf numFmtId="164" fontId="33" fillId="0" borderId="2" xfId="0" applyNumberFormat="1" applyFont="1" applyBorder="1" applyAlignment="1">
      <alignment horizontal="center" vertical="center"/>
    </xf>
    <xf numFmtId="164" fontId="33" fillId="0" borderId="54" xfId="0" applyNumberFormat="1" applyFont="1" applyBorder="1" applyAlignment="1">
      <alignment horizontal="center" vertical="center"/>
    </xf>
    <xf numFmtId="164" fontId="54" fillId="0" borderId="73" xfId="0" applyNumberFormat="1" applyFont="1" applyBorder="1" applyAlignment="1">
      <alignment horizontal="center" vertical="center"/>
    </xf>
    <xf numFmtId="164" fontId="33" fillId="0" borderId="46" xfId="0" applyNumberFormat="1" applyFont="1" applyBorder="1" applyAlignment="1">
      <alignment horizontal="center" vertical="center"/>
    </xf>
    <xf numFmtId="164" fontId="33" fillId="0" borderId="15" xfId="0" applyNumberFormat="1" applyFont="1" applyBorder="1" applyAlignment="1">
      <alignment horizontal="center" vertical="center"/>
    </xf>
    <xf numFmtId="164" fontId="33" fillId="0" borderId="11" xfId="0" applyNumberFormat="1" applyFont="1" applyBorder="1" applyAlignment="1">
      <alignment horizontal="center" vertical="center"/>
    </xf>
    <xf numFmtId="0" fontId="32" fillId="0" borderId="28" xfId="0" applyFont="1" applyBorder="1"/>
    <xf numFmtId="164" fontId="33" fillId="15" borderId="19" xfId="0" applyNumberFormat="1" applyFont="1" applyFill="1" applyBorder="1" applyAlignment="1">
      <alignment horizontal="center"/>
    </xf>
    <xf numFmtId="164" fontId="33" fillId="15" borderId="16" xfId="0" applyNumberFormat="1" applyFont="1" applyFill="1" applyBorder="1" applyAlignment="1">
      <alignment horizontal="center"/>
    </xf>
    <xf numFmtId="0" fontId="36" fillId="0" borderId="11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164" fontId="30" fillId="15" borderId="16" xfId="0" applyNumberFormat="1" applyFont="1" applyFill="1" applyBorder="1" applyAlignment="1">
      <alignment horizontal="center"/>
    </xf>
    <xf numFmtId="0" fontId="30" fillId="0" borderId="0" xfId="0" applyFont="1" applyAlignment="1">
      <alignment horizontal="center" vertical="center"/>
    </xf>
    <xf numFmtId="164" fontId="30" fillId="0" borderId="33" xfId="0" applyNumberFormat="1" applyFont="1" applyBorder="1" applyAlignment="1">
      <alignment horizontal="center" vertical="center"/>
    </xf>
    <xf numFmtId="164" fontId="30" fillId="0" borderId="58" xfId="0" applyNumberFormat="1" applyFont="1" applyBorder="1" applyAlignment="1">
      <alignment horizontal="center" vertical="center"/>
    </xf>
    <xf numFmtId="164" fontId="30" fillId="0" borderId="65" xfId="0" applyNumberFormat="1" applyFont="1" applyBorder="1" applyAlignment="1">
      <alignment horizontal="center" vertical="center"/>
    </xf>
    <xf numFmtId="164" fontId="30" fillId="0" borderId="53" xfId="0" applyNumberFormat="1" applyFont="1" applyBorder="1" applyAlignment="1">
      <alignment horizontal="center" vertical="center"/>
    </xf>
    <xf numFmtId="164" fontId="55" fillId="0" borderId="14" xfId="0" applyNumberFormat="1" applyFont="1" applyBorder="1" applyAlignment="1">
      <alignment horizontal="center"/>
    </xf>
    <xf numFmtId="164" fontId="55" fillId="0" borderId="0" xfId="0" applyNumberFormat="1" applyFont="1" applyAlignment="1">
      <alignment horizontal="center"/>
    </xf>
    <xf numFmtId="0" fontId="30" fillId="0" borderId="0" xfId="0" applyFont="1" applyAlignment="1">
      <alignment horizontal="center" vertical="center"/>
    </xf>
    <xf numFmtId="164" fontId="30" fillId="0" borderId="37" xfId="0" applyNumberFormat="1" applyFont="1" applyBorder="1" applyAlignment="1">
      <alignment horizontal="center" vertical="center"/>
    </xf>
    <xf numFmtId="164" fontId="30" fillId="0" borderId="21" xfId="0" applyNumberFormat="1" applyFont="1" applyBorder="1" applyAlignment="1">
      <alignment horizontal="center" vertical="center"/>
    </xf>
    <xf numFmtId="164" fontId="30" fillId="0" borderId="62" xfId="0" applyNumberFormat="1" applyFont="1" applyBorder="1" applyAlignment="1">
      <alignment horizontal="center" vertical="center"/>
    </xf>
    <xf numFmtId="164" fontId="30" fillId="0" borderId="34" xfId="0" applyNumberFormat="1" applyFont="1" applyBorder="1" applyAlignment="1">
      <alignment horizontal="center" vertical="center"/>
    </xf>
    <xf numFmtId="164" fontId="30" fillId="0" borderId="25" xfId="0" applyNumberFormat="1" applyFont="1" applyBorder="1" applyAlignment="1">
      <alignment horizontal="center" vertical="center"/>
    </xf>
    <xf numFmtId="164" fontId="30" fillId="11" borderId="33" xfId="0" applyNumberFormat="1" applyFont="1" applyFill="1" applyBorder="1" applyAlignment="1">
      <alignment horizontal="center" vertical="center"/>
    </xf>
    <xf numFmtId="164" fontId="30" fillId="11" borderId="65" xfId="0" applyNumberFormat="1" applyFont="1" applyFill="1" applyBorder="1" applyAlignment="1">
      <alignment horizontal="center" vertical="center"/>
    </xf>
    <xf numFmtId="170" fontId="33" fillId="3" borderId="34" xfId="0" applyNumberFormat="1" applyFont="1" applyFill="1" applyBorder="1" applyAlignment="1">
      <alignment horizontal="center"/>
    </xf>
    <xf numFmtId="164" fontId="33" fillId="0" borderId="53" xfId="1" applyNumberFormat="1" applyFont="1" applyBorder="1" applyAlignment="1">
      <alignment horizontal="center" vertical="center"/>
    </xf>
    <xf numFmtId="164" fontId="33" fillId="0" borderId="53" xfId="0" applyNumberFormat="1" applyFont="1" applyBorder="1" applyAlignment="1">
      <alignment horizontal="center" vertical="center"/>
    </xf>
    <xf numFmtId="170" fontId="33" fillId="3" borderId="65" xfId="0" applyNumberFormat="1" applyFont="1" applyFill="1" applyBorder="1" applyAlignment="1">
      <alignment horizontal="center"/>
    </xf>
    <xf numFmtId="164" fontId="33" fillId="0" borderId="58" xfId="1" applyNumberFormat="1" applyFont="1" applyBorder="1" applyAlignment="1">
      <alignment horizontal="center" vertical="center"/>
    </xf>
    <xf numFmtId="164" fontId="33" fillId="0" borderId="65" xfId="0" applyNumberFormat="1" applyFont="1" applyBorder="1" applyAlignment="1">
      <alignment horizontal="center" vertical="center"/>
    </xf>
    <xf numFmtId="170" fontId="33" fillId="3" borderId="33" xfId="0" applyNumberFormat="1" applyFont="1" applyFill="1" applyBorder="1" applyAlignment="1">
      <alignment horizontal="center"/>
    </xf>
    <xf numFmtId="164" fontId="33" fillId="0" borderId="33" xfId="1" applyNumberFormat="1" applyFont="1" applyBorder="1" applyAlignment="1">
      <alignment horizontal="center" vertical="center"/>
    </xf>
    <xf numFmtId="164" fontId="33" fillId="0" borderId="58" xfId="0" applyNumberFormat="1" applyFont="1" applyBorder="1" applyAlignment="1">
      <alignment horizontal="center" vertical="center"/>
    </xf>
    <xf numFmtId="0" fontId="30" fillId="3" borderId="16" xfId="0" applyFont="1" applyFill="1" applyBorder="1" applyAlignment="1">
      <alignment horizontal="center" vertical="center" wrapText="1"/>
    </xf>
    <xf numFmtId="0" fontId="30" fillId="11" borderId="19" xfId="0" applyFont="1" applyFill="1" applyBorder="1" applyAlignment="1">
      <alignment horizontal="center" vertical="center"/>
    </xf>
    <xf numFmtId="0" fontId="30" fillId="11" borderId="16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/>
    </xf>
    <xf numFmtId="170" fontId="30" fillId="3" borderId="25" xfId="0" applyNumberFormat="1" applyFont="1" applyFill="1" applyBorder="1" applyAlignment="1">
      <alignment horizontal="center"/>
    </xf>
    <xf numFmtId="170" fontId="30" fillId="3" borderId="34" xfId="0" applyNumberFormat="1" applyFont="1" applyFill="1" applyBorder="1" applyAlignment="1">
      <alignment horizontal="center"/>
    </xf>
    <xf numFmtId="170" fontId="30" fillId="3" borderId="73" xfId="0" applyNumberFormat="1" applyFont="1" applyFill="1" applyBorder="1" applyAlignment="1">
      <alignment horizontal="center"/>
    </xf>
    <xf numFmtId="170" fontId="30" fillId="3" borderId="65" xfId="0" applyNumberFormat="1" applyFont="1" applyFill="1" applyBorder="1" applyAlignment="1">
      <alignment horizontal="center"/>
    </xf>
    <xf numFmtId="170" fontId="30" fillId="3" borderId="38" xfId="0" applyNumberFormat="1" applyFont="1" applyFill="1" applyBorder="1" applyAlignment="1">
      <alignment horizontal="center"/>
    </xf>
    <xf numFmtId="170" fontId="30" fillId="3" borderId="33" xfId="0" applyNumberFormat="1" applyFont="1" applyFill="1" applyBorder="1" applyAlignment="1">
      <alignment horizontal="center"/>
    </xf>
    <xf numFmtId="164" fontId="30" fillId="0" borderId="15" xfId="0" applyNumberFormat="1" applyFont="1" applyBorder="1" applyAlignment="1">
      <alignment horizontal="center" vertical="center"/>
    </xf>
    <xf numFmtId="164" fontId="30" fillId="0" borderId="11" xfId="0" applyNumberFormat="1" applyFont="1" applyBorder="1" applyAlignment="1">
      <alignment horizontal="center" vertical="center"/>
    </xf>
    <xf numFmtId="164" fontId="30" fillId="0" borderId="46" xfId="0" applyNumberFormat="1" applyFont="1" applyBorder="1" applyAlignment="1">
      <alignment horizontal="center" vertical="center"/>
    </xf>
    <xf numFmtId="164" fontId="30" fillId="0" borderId="35" xfId="0" applyNumberFormat="1" applyFont="1" applyBorder="1" applyAlignment="1">
      <alignment horizontal="center" vertical="center"/>
    </xf>
    <xf numFmtId="164" fontId="30" fillId="0" borderId="27" xfId="0" applyNumberFormat="1" applyFont="1" applyBorder="1" applyAlignment="1">
      <alignment horizontal="center" vertical="center"/>
    </xf>
    <xf numFmtId="0" fontId="30" fillId="11" borderId="40" xfId="0" applyFont="1" applyFill="1" applyBorder="1" applyAlignment="1">
      <alignment horizontal="center" vertical="center"/>
    </xf>
    <xf numFmtId="171" fontId="30" fillId="3" borderId="25" xfId="0" applyNumberFormat="1" applyFont="1" applyFill="1" applyBorder="1" applyAlignment="1">
      <alignment horizontal="center"/>
    </xf>
    <xf numFmtId="171" fontId="30" fillId="3" borderId="34" xfId="0" applyNumberFormat="1" applyFont="1" applyFill="1" applyBorder="1" applyAlignment="1">
      <alignment horizontal="center"/>
    </xf>
    <xf numFmtId="171" fontId="30" fillId="3" borderId="73" xfId="0" applyNumberFormat="1" applyFont="1" applyFill="1" applyBorder="1" applyAlignment="1">
      <alignment horizontal="center"/>
    </xf>
    <xf numFmtId="171" fontId="30" fillId="3" borderId="65" xfId="0" applyNumberFormat="1" applyFont="1" applyFill="1" applyBorder="1" applyAlignment="1">
      <alignment horizontal="center"/>
    </xf>
    <xf numFmtId="171" fontId="30" fillId="3" borderId="38" xfId="0" applyNumberFormat="1" applyFont="1" applyFill="1" applyBorder="1" applyAlignment="1">
      <alignment horizontal="center"/>
    </xf>
    <xf numFmtId="171" fontId="30" fillId="3" borderId="33" xfId="0" applyNumberFormat="1" applyFont="1" applyFill="1" applyBorder="1" applyAlignment="1">
      <alignment horizontal="center"/>
    </xf>
    <xf numFmtId="0" fontId="13" fillId="11" borderId="0" xfId="0" applyFont="1" applyFill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16" borderId="0" xfId="0" applyFont="1" applyFill="1"/>
    <xf numFmtId="0" fontId="8" fillId="16" borderId="0" xfId="0" applyFont="1" applyFill="1" applyAlignment="1">
      <alignment horizontal="center"/>
    </xf>
    <xf numFmtId="0" fontId="22" fillId="2" borderId="0" xfId="0" applyFont="1" applyFill="1" applyAlignment="1">
      <alignment horizontal="right" vertical="center"/>
    </xf>
    <xf numFmtId="2" fontId="22" fillId="2" borderId="0" xfId="0" applyNumberFormat="1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2" fontId="33" fillId="18" borderId="0" xfId="0" applyNumberFormat="1" applyFont="1" applyFill="1" applyAlignment="1">
      <alignment horizontal="left"/>
    </xf>
    <xf numFmtId="2" fontId="8" fillId="0" borderId="0" xfId="0" applyNumberFormat="1" applyFont="1" applyAlignment="1">
      <alignment horizontal="left" vertical="center"/>
    </xf>
    <xf numFmtId="2" fontId="33" fillId="18" borderId="0" xfId="1" applyNumberFormat="1" applyFont="1" applyFill="1" applyAlignment="1">
      <alignment horizontal="left"/>
    </xf>
    <xf numFmtId="0" fontId="22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right"/>
    </xf>
    <xf numFmtId="2" fontId="22" fillId="2" borderId="0" xfId="0" applyNumberFormat="1" applyFont="1" applyFill="1" applyAlignment="1">
      <alignment horizontal="left"/>
    </xf>
    <xf numFmtId="43" fontId="22" fillId="2" borderId="0" xfId="3" applyFont="1" applyFill="1" applyAlignment="1"/>
    <xf numFmtId="43" fontId="0" fillId="0" borderId="0" xfId="3" applyFont="1" applyAlignment="1"/>
    <xf numFmtId="43" fontId="22" fillId="2" borderId="0" xfId="3" applyFont="1" applyFill="1" applyAlignment="1">
      <alignment vertical="center"/>
    </xf>
    <xf numFmtId="0" fontId="42" fillId="11" borderId="0" xfId="0" applyFont="1" applyFill="1" applyAlignment="1">
      <alignment horizontal="center" vertical="center"/>
    </xf>
    <xf numFmtId="164" fontId="36" fillId="0" borderId="65" xfId="6" applyNumberFormat="1" applyFont="1" applyBorder="1" applyAlignment="1">
      <alignment horizontal="center" vertical="center"/>
    </xf>
  </cellXfs>
  <cellStyles count="7">
    <cellStyle name="Millares" xfId="3" builtinId="3"/>
    <cellStyle name="Normal" xfId="0" builtinId="0"/>
    <cellStyle name="Normal 2" xfId="1" xr:uid="{00000000-0005-0000-0000-000002000000}"/>
    <cellStyle name="Normal 3" xfId="2" xr:uid="{00000000-0005-0000-0000-000003000000}"/>
    <cellStyle name="Normal 4" xfId="5" xr:uid="{00000000-0005-0000-0000-000004000000}"/>
    <cellStyle name="Normal 5" xfId="6" xr:uid="{22331649-513A-4CD7-A545-A351FE3646FB}"/>
    <cellStyle name="Porcentaje" xfId="4" builtinId="5"/>
  </cellStyles>
  <dxfs count="0"/>
  <tableStyles count="0" defaultTableStyle="TableStyleMedium2" defaultPivotStyle="PivotStyleLight16"/>
  <colors>
    <mruColors>
      <color rgb="FF99FF99"/>
      <color rgb="FFFC0CEB"/>
      <color rgb="FF66FF66"/>
      <color rgb="FF2EFEF4"/>
      <color rgb="FFFFFF66"/>
      <color rgb="FF996633"/>
      <color rgb="FFFFFFCC"/>
      <color rgb="FFFFFF99"/>
      <color rgb="FFCCEC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22770224890415E-2"/>
          <c:y val="8.6505336466899035E-2"/>
          <c:w val="0.72797071055344253"/>
          <c:h val="0.60207714180961724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CAMP.'!$C$24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CAMP.'!$C$25:$C$36</c:f>
              <c:numCache>
                <c:formatCode>#,##0.0</c:formatCode>
                <c:ptCount val="12"/>
                <c:pt idx="0">
                  <c:v>10.199999999999999</c:v>
                </c:pt>
                <c:pt idx="1">
                  <c:v>16</c:v>
                </c:pt>
                <c:pt idx="2">
                  <c:v>26.9</c:v>
                </c:pt>
                <c:pt idx="3">
                  <c:v>14.9</c:v>
                </c:pt>
                <c:pt idx="4">
                  <c:v>19.3</c:v>
                </c:pt>
                <c:pt idx="5">
                  <c:v>31.7</c:v>
                </c:pt>
                <c:pt idx="6">
                  <c:v>25.5</c:v>
                </c:pt>
                <c:pt idx="7">
                  <c:v>26.9</c:v>
                </c:pt>
                <c:pt idx="8">
                  <c:v>24.1</c:v>
                </c:pt>
                <c:pt idx="9">
                  <c:v>17.399999999999999</c:v>
                </c:pt>
                <c:pt idx="10">
                  <c:v>13.6</c:v>
                </c:pt>
                <c:pt idx="11">
                  <c:v>17.100000000000001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91-4F3D-93E8-7429CCFF29BF}"/>
            </c:ext>
          </c:extLst>
        </c:ser>
        <c:ser>
          <c:idx val="3"/>
          <c:order val="1"/>
          <c:tx>
            <c:strRef>
              <c:f>'02_CUADRYGRÁF.COMP.ÚLT.5 CAMP.'!$D$24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CAMP.'!$D$25:$D$36</c:f>
              <c:numCache>
                <c:formatCode>#,##0.0</c:formatCode>
                <c:ptCount val="12"/>
                <c:pt idx="0">
                  <c:v>18.399999999999999</c:v>
                </c:pt>
                <c:pt idx="1">
                  <c:v>20.100000000000001</c:v>
                </c:pt>
                <c:pt idx="2">
                  <c:v>20.9</c:v>
                </c:pt>
                <c:pt idx="3">
                  <c:v>11.7</c:v>
                </c:pt>
                <c:pt idx="4">
                  <c:v>16.7</c:v>
                </c:pt>
                <c:pt idx="5">
                  <c:v>17.8</c:v>
                </c:pt>
                <c:pt idx="6">
                  <c:v>15.5</c:v>
                </c:pt>
                <c:pt idx="7">
                  <c:v>13.3</c:v>
                </c:pt>
                <c:pt idx="8">
                  <c:v>13.3</c:v>
                </c:pt>
                <c:pt idx="9">
                  <c:v>10.5</c:v>
                </c:pt>
                <c:pt idx="10">
                  <c:v>8.5</c:v>
                </c:pt>
                <c:pt idx="11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91-4F3D-93E8-7429CCFF29BF}"/>
            </c:ext>
          </c:extLst>
        </c:ser>
        <c:ser>
          <c:idx val="4"/>
          <c:order val="2"/>
          <c:tx>
            <c:strRef>
              <c:f>'02_CUADRYGRÁF.COMP.ÚLT.5 CAMP.'!$E$24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CAMP.'!$E$25:$E$36</c:f>
              <c:numCache>
                <c:formatCode>#,##0.0</c:formatCode>
                <c:ptCount val="12"/>
                <c:pt idx="0">
                  <c:v>12.69769</c:v>
                </c:pt>
                <c:pt idx="1">
                  <c:v>18.94698</c:v>
                </c:pt>
                <c:pt idx="2">
                  <c:v>35.594239999999999</c:v>
                </c:pt>
                <c:pt idx="3">
                  <c:v>12.83714</c:v>
                </c:pt>
                <c:pt idx="4">
                  <c:v>17.419599999999999</c:v>
                </c:pt>
                <c:pt idx="5">
                  <c:v>12.03758</c:v>
                </c:pt>
                <c:pt idx="6">
                  <c:v>21.93187</c:v>
                </c:pt>
                <c:pt idx="7">
                  <c:v>20.429549999999999</c:v>
                </c:pt>
                <c:pt idx="8">
                  <c:v>16.474689999999999</c:v>
                </c:pt>
                <c:pt idx="9">
                  <c:v>12.6548</c:v>
                </c:pt>
                <c:pt idx="10">
                  <c:v>20.247869999999999</c:v>
                </c:pt>
                <c:pt idx="11">
                  <c:v>11.521409999999999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91-4F3D-93E8-7429CCFF29BF}"/>
            </c:ext>
          </c:extLst>
        </c:ser>
        <c:ser>
          <c:idx val="0"/>
          <c:order val="3"/>
          <c:tx>
            <c:strRef>
              <c:f>'02_CUADRYGRÁF.COMP.ÚLT.5 CAMP.'!$F$24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CAMP.'!$F$25:$F$36</c:f>
              <c:numCache>
                <c:formatCode>#,##0.0</c:formatCode>
                <c:ptCount val="12"/>
                <c:pt idx="0">
                  <c:v>13.250510999999999</c:v>
                </c:pt>
                <c:pt idx="1">
                  <c:v>22.196355000000001</c:v>
                </c:pt>
                <c:pt idx="2">
                  <c:v>35.413638999999996</c:v>
                </c:pt>
                <c:pt idx="3">
                  <c:v>13.040041</c:v>
                </c:pt>
                <c:pt idx="4">
                  <c:v>19.216601999999998</c:v>
                </c:pt>
                <c:pt idx="5">
                  <c:v>17.429421999999999</c:v>
                </c:pt>
                <c:pt idx="6">
                  <c:v>10.323653999999999</c:v>
                </c:pt>
                <c:pt idx="7">
                  <c:v>14.328992999999999</c:v>
                </c:pt>
                <c:pt idx="8">
                  <c:v>16.168545000000002</c:v>
                </c:pt>
                <c:pt idx="9">
                  <c:v>19.188001</c:v>
                </c:pt>
                <c:pt idx="10">
                  <c:v>14.861437000000002</c:v>
                </c:pt>
                <c:pt idx="11">
                  <c:v>19.744251999999999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91-4F3D-93E8-7429CCFF29BF}"/>
            </c:ext>
          </c:extLst>
        </c:ser>
        <c:ser>
          <c:idx val="1"/>
          <c:order val="4"/>
          <c:tx>
            <c:strRef>
              <c:f>'02_CUADRYGRÁF.COMP.ÚLT.5 CAMP.'!$G$24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CAMP.'!$G$25:$G$36</c:f>
              <c:numCache>
                <c:formatCode>#,##0.0</c:formatCode>
                <c:ptCount val="12"/>
                <c:pt idx="0">
                  <c:v>14.38987</c:v>
                </c:pt>
                <c:pt idx="1">
                  <c:v>28.255690000000001</c:v>
                </c:pt>
                <c:pt idx="2">
                  <c:v>26.371700000000001</c:v>
                </c:pt>
                <c:pt idx="3">
                  <c:v>18.181632</c:v>
                </c:pt>
                <c:pt idx="4">
                  <c:v>20.482399999999998</c:v>
                </c:pt>
                <c:pt idx="5">
                  <c:v>21.375</c:v>
                </c:pt>
                <c:pt idx="6">
                  <c:v>23.406300000000002</c:v>
                </c:pt>
                <c:pt idx="7">
                  <c:v>19.309799999999999</c:v>
                </c:pt>
                <c:pt idx="8">
                  <c:v>16.914000000000001</c:v>
                </c:pt>
                <c:pt idx="9">
                  <c:v>21.3736</c:v>
                </c:pt>
                <c:pt idx="10">
                  <c:v>15.33</c:v>
                </c:pt>
                <c:pt idx="1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91-4F3D-93E8-7429CCFF2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1921024"/>
        <c:axId val="-191920480"/>
      </c:lineChart>
      <c:catAx>
        <c:axId val="-191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9192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192048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91921024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145365047362159"/>
          <c:w val="0.147509779668346"/>
          <c:h val="0.33218065734862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>
      <c:oddHeader>&amp;Z&amp;G&amp;D&amp;"Arial,Normal"&amp;9CAMPAÑA: 2020/2021. MES: JUNIO
Fecha de emisión de datos:  26/07/2021</c:oddHeader>
    </c:headerFooter>
    <c:pageMargins b="0.75" l="0.7" r="0.7" t="0.75" header="0.3" footer="0.3"/>
    <c:pageSetup paperSize="9" orientation="landscape" verticalDpi="12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'!$B$22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19/20</c:v>
                </c:pt>
                <c:pt idx="1">
                  <c:v>20/21</c:v>
                </c:pt>
                <c:pt idx="2">
                  <c:v>21/22</c:v>
                </c:pt>
                <c:pt idx="3">
                  <c:v>22/23</c:v>
                </c:pt>
                <c:pt idx="4">
                  <c:v>23/24</c:v>
                </c:pt>
              </c:strCache>
            </c:strRef>
          </c:cat>
          <c:val>
            <c:numRef>
              <c:f>'09_ALMAZ.PROD. POR CAMYTIPO '!$C$22:$G$22</c:f>
              <c:numCache>
                <c:formatCode>#0.00</c:formatCode>
                <c:ptCount val="5"/>
                <c:pt idx="0">
                  <c:v>50.471436494731002</c:v>
                </c:pt>
                <c:pt idx="1">
                  <c:v>50.109529025191677</c:v>
                </c:pt>
                <c:pt idx="2">
                  <c:v>49.755301794453509</c:v>
                </c:pt>
                <c:pt idx="3">
                  <c:v>49.863462588749314</c:v>
                </c:pt>
                <c:pt idx="4">
                  <c:v>49.400218102508177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33-4AAE-90B0-DD5E384A7825}"/>
            </c:ext>
          </c:extLst>
        </c:ser>
        <c:ser>
          <c:idx val="1"/>
          <c:order val="1"/>
          <c:tx>
            <c:strRef>
              <c:f>'09_ALMAZ.PROD. POR CAMYTIPO '!$B$23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19/20</c:v>
                </c:pt>
                <c:pt idx="1">
                  <c:v>20/21</c:v>
                </c:pt>
                <c:pt idx="2">
                  <c:v>21/22</c:v>
                </c:pt>
                <c:pt idx="3">
                  <c:v>22/23</c:v>
                </c:pt>
                <c:pt idx="4">
                  <c:v>23/24</c:v>
                </c:pt>
              </c:strCache>
            </c:strRef>
          </c:cat>
          <c:val>
            <c:numRef>
              <c:f>'09_ALMAZ.PROD. POR CAMYTIPO '!$C$23:$G$23</c:f>
              <c:numCache>
                <c:formatCode>#0.00</c:formatCode>
                <c:ptCount val="5"/>
                <c:pt idx="0">
                  <c:v>65.413586293876861</c:v>
                </c:pt>
                <c:pt idx="1">
                  <c:v>65.418312207471885</c:v>
                </c:pt>
                <c:pt idx="2">
                  <c:v>64.69310113399473</c:v>
                </c:pt>
                <c:pt idx="3">
                  <c:v>59.034889361433528</c:v>
                </c:pt>
                <c:pt idx="4">
                  <c:v>58.809463206552458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33-4AAE-90B0-DD5E384A7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3039040"/>
        <c:axId val="1653033056"/>
      </c:barChart>
      <c:catAx>
        <c:axId val="165303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3056"/>
        <c:crosses val="autoZero"/>
        <c:auto val="1"/>
        <c:lblAlgn val="ctr"/>
        <c:lblOffset val="100"/>
        <c:noMultiLvlLbl val="0"/>
      </c:catAx>
      <c:valAx>
        <c:axId val="165303305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9040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4106426496019104"/>
          <c:y val="0.41072846157388221"/>
          <c:w val="0.14827868924411206"/>
          <c:h val="0.194664169181495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95256873617696"/>
          <c:y val="8.9965549925574997E-2"/>
          <c:w val="0.68762032667471484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CAMP.'!$C$41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CAMP.'!$C$42:$C$53</c:f>
              <c:numCache>
                <c:formatCode>#,##0.0</c:formatCode>
                <c:ptCount val="12"/>
                <c:pt idx="0">
                  <c:v>106.1</c:v>
                </c:pt>
                <c:pt idx="1">
                  <c:v>88.9</c:v>
                </c:pt>
                <c:pt idx="2">
                  <c:v>73.099999999999994</c:v>
                </c:pt>
                <c:pt idx="3">
                  <c:v>81.599999999999994</c:v>
                </c:pt>
                <c:pt idx="4">
                  <c:v>71.2</c:v>
                </c:pt>
                <c:pt idx="5">
                  <c:v>98.3</c:v>
                </c:pt>
                <c:pt idx="6">
                  <c:v>94.4</c:v>
                </c:pt>
                <c:pt idx="7">
                  <c:v>94.3</c:v>
                </c:pt>
                <c:pt idx="8">
                  <c:v>109.1</c:v>
                </c:pt>
                <c:pt idx="9">
                  <c:v>111.1</c:v>
                </c:pt>
                <c:pt idx="10">
                  <c:v>79.8</c:v>
                </c:pt>
                <c:pt idx="11">
                  <c:v>106.6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4E-4CC9-9942-4EC09F82EDEA}"/>
            </c:ext>
          </c:extLst>
        </c:ser>
        <c:ser>
          <c:idx val="2"/>
          <c:order val="1"/>
          <c:tx>
            <c:strRef>
              <c:f>'02_CUADRYGRÁF.COMP.ÚLT.5 CAMP.'!$D$41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CAMP.'!$D$42:$D$53</c:f>
              <c:numCache>
                <c:formatCode>#,##0.0</c:formatCode>
                <c:ptCount val="12"/>
                <c:pt idx="0">
                  <c:v>95.7</c:v>
                </c:pt>
                <c:pt idx="1">
                  <c:v>95.7</c:v>
                </c:pt>
                <c:pt idx="2">
                  <c:v>83.5</c:v>
                </c:pt>
                <c:pt idx="3">
                  <c:v>82.5</c:v>
                </c:pt>
                <c:pt idx="4">
                  <c:v>104.2</c:v>
                </c:pt>
                <c:pt idx="5">
                  <c:v>106.8</c:v>
                </c:pt>
                <c:pt idx="6">
                  <c:v>99.4</c:v>
                </c:pt>
                <c:pt idx="7">
                  <c:v>90.3</c:v>
                </c:pt>
                <c:pt idx="8">
                  <c:v>87.8</c:v>
                </c:pt>
                <c:pt idx="9">
                  <c:v>81.900000000000006</c:v>
                </c:pt>
                <c:pt idx="10">
                  <c:v>66</c:v>
                </c:pt>
                <c:pt idx="11">
                  <c:v>103.8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4E-4CC9-9942-4EC09F82EDEA}"/>
            </c:ext>
          </c:extLst>
        </c:ser>
        <c:ser>
          <c:idx val="3"/>
          <c:order val="2"/>
          <c:tx>
            <c:strRef>
              <c:f>'02_CUADRYGRÁF.COMP.ÚLT.5 CAMP.'!$E$41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CAMP.'!$E$42:$E$53</c:f>
              <c:numCache>
                <c:formatCode>#,##0.0</c:formatCode>
                <c:ptCount val="12"/>
                <c:pt idx="0">
                  <c:v>83.497780000000006</c:v>
                </c:pt>
                <c:pt idx="1">
                  <c:v>83.408450000000002</c:v>
                </c:pt>
                <c:pt idx="2">
                  <c:v>81.426829999999995</c:v>
                </c:pt>
                <c:pt idx="3">
                  <c:v>73.745919999999998</c:v>
                </c:pt>
                <c:pt idx="4">
                  <c:v>88.329570000000004</c:v>
                </c:pt>
                <c:pt idx="5">
                  <c:v>78.297970000000007</c:v>
                </c:pt>
                <c:pt idx="6">
                  <c:v>107.33327</c:v>
                </c:pt>
                <c:pt idx="7">
                  <c:v>117.81834000000001</c:v>
                </c:pt>
                <c:pt idx="8">
                  <c:v>103.44632</c:v>
                </c:pt>
                <c:pt idx="9">
                  <c:v>90.426969999999997</c:v>
                </c:pt>
                <c:pt idx="10">
                  <c:v>83.145229999999998</c:v>
                </c:pt>
                <c:pt idx="11">
                  <c:v>89.365840000000006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4E-4CC9-9942-4EC09F82EDEA}"/>
            </c:ext>
          </c:extLst>
        </c:ser>
        <c:ser>
          <c:idx val="4"/>
          <c:order val="3"/>
          <c:tx>
            <c:strRef>
              <c:f>'02_CUADRYGRÁF.COMP.ÚLT.5 CAMP.'!$F$41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CAMP.'!$F$42:$F$53</c:f>
              <c:numCache>
                <c:formatCode>#,##0.0</c:formatCode>
                <c:ptCount val="12"/>
                <c:pt idx="0">
                  <c:v>88.527711999999994</c:v>
                </c:pt>
                <c:pt idx="1">
                  <c:v>67.690599000000006</c:v>
                </c:pt>
                <c:pt idx="2">
                  <c:v>63.568779999999997</c:v>
                </c:pt>
                <c:pt idx="3">
                  <c:v>55.971190999999997</c:v>
                </c:pt>
                <c:pt idx="4">
                  <c:v>48.263340999999997</c:v>
                </c:pt>
                <c:pt idx="5">
                  <c:v>64.195955999999995</c:v>
                </c:pt>
                <c:pt idx="6">
                  <c:v>51.589895999999996</c:v>
                </c:pt>
                <c:pt idx="7">
                  <c:v>68.252665999999991</c:v>
                </c:pt>
                <c:pt idx="8">
                  <c:v>65.064920000000001</c:v>
                </c:pt>
                <c:pt idx="9">
                  <c:v>58.873540999999996</c:v>
                </c:pt>
                <c:pt idx="10">
                  <c:v>48.126509000000006</c:v>
                </c:pt>
                <c:pt idx="11">
                  <c:v>58.72625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4E-4CC9-9942-4EC09F82EDEA}"/>
            </c:ext>
          </c:extLst>
        </c:ser>
        <c:ser>
          <c:idx val="0"/>
          <c:order val="4"/>
          <c:tx>
            <c:strRef>
              <c:f>'02_CUADRYGRÁF.COMP.ÚLT.5 CAMP.'!$G$41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CAMP.'!$G$42:$G$53</c:f>
              <c:numCache>
                <c:formatCode>#,##0.0</c:formatCode>
                <c:ptCount val="12"/>
                <c:pt idx="0">
                  <c:v>55.68723099999999</c:v>
                </c:pt>
                <c:pt idx="1">
                  <c:v>52.166142000000001</c:v>
                </c:pt>
                <c:pt idx="2">
                  <c:v>58.460602999999999</c:v>
                </c:pt>
                <c:pt idx="3">
                  <c:v>69.545023999999998</c:v>
                </c:pt>
                <c:pt idx="4">
                  <c:v>64.985903000000008</c:v>
                </c:pt>
                <c:pt idx="5">
                  <c:v>60.581803999999998</c:v>
                </c:pt>
                <c:pt idx="6">
                  <c:v>72.222579999999994</c:v>
                </c:pt>
                <c:pt idx="7">
                  <c:v>69.635861000000006</c:v>
                </c:pt>
                <c:pt idx="8">
                  <c:v>64.684398999999999</c:v>
                </c:pt>
                <c:pt idx="9">
                  <c:v>58.371698000000002</c:v>
                </c:pt>
                <c:pt idx="10">
                  <c:v>53.933999999999997</c:v>
                </c:pt>
                <c:pt idx="11">
                  <c:v>62.25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4E-4CC9-9942-4EC09F82E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6800448"/>
        <c:axId val="-140617600"/>
      </c:lineChart>
      <c:catAx>
        <c:axId val="-3568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760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56800448"/>
        <c:crosses val="autoZero"/>
        <c:crossBetween val="between"/>
        <c:majorUnit val="10"/>
        <c:min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2873140857392"/>
          <c:y val="0.17993115912414062"/>
          <c:w val="0.14666686664166972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655172413793102E-2"/>
          <c:w val="0.68582503783719062"/>
          <c:h val="0.6344827586206897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CAMP.'!$C$58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CAMP.'!$C$59:$C$70</c:f>
              <c:numCache>
                <c:formatCode>#,##0.0</c:formatCode>
                <c:ptCount val="12"/>
                <c:pt idx="0">
                  <c:v>49.4</c:v>
                </c:pt>
                <c:pt idx="1">
                  <c:v>44.2</c:v>
                </c:pt>
                <c:pt idx="2">
                  <c:v>47.7</c:v>
                </c:pt>
                <c:pt idx="3">
                  <c:v>38.6</c:v>
                </c:pt>
                <c:pt idx="4">
                  <c:v>45.1</c:v>
                </c:pt>
                <c:pt idx="5">
                  <c:v>60.9</c:v>
                </c:pt>
                <c:pt idx="6">
                  <c:v>27</c:v>
                </c:pt>
                <c:pt idx="7">
                  <c:v>42.1</c:v>
                </c:pt>
                <c:pt idx="8">
                  <c:v>37.6</c:v>
                </c:pt>
                <c:pt idx="9">
                  <c:v>43.6</c:v>
                </c:pt>
                <c:pt idx="10">
                  <c:v>47.5</c:v>
                </c:pt>
                <c:pt idx="11">
                  <c:v>35.6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5A-435D-9C10-76EC802236F0}"/>
            </c:ext>
          </c:extLst>
        </c:ser>
        <c:ser>
          <c:idx val="2"/>
          <c:order val="1"/>
          <c:tx>
            <c:strRef>
              <c:f>'02_CUADRYGRÁF.COMP.ÚLT.5 CAMP.'!$D$58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CAMP.'!$D$59:$D$70</c:f>
              <c:numCache>
                <c:formatCode>#,##0.0</c:formatCode>
                <c:ptCount val="12"/>
                <c:pt idx="0">
                  <c:v>51.3</c:v>
                </c:pt>
                <c:pt idx="1">
                  <c:v>50.560499999999934</c:v>
                </c:pt>
                <c:pt idx="2">
                  <c:v>62.651329999999803</c:v>
                </c:pt>
                <c:pt idx="3">
                  <c:v>42.707800000000134</c:v>
                </c:pt>
                <c:pt idx="4">
                  <c:v>49.396000000000186</c:v>
                </c:pt>
                <c:pt idx="5">
                  <c:v>51.598760000000084</c:v>
                </c:pt>
                <c:pt idx="6">
                  <c:v>44.472069999999917</c:v>
                </c:pt>
                <c:pt idx="7">
                  <c:v>47.783869999999865</c:v>
                </c:pt>
                <c:pt idx="8">
                  <c:v>33.109299999999962</c:v>
                </c:pt>
                <c:pt idx="9">
                  <c:v>37.55460000000005</c:v>
                </c:pt>
                <c:pt idx="10">
                  <c:v>37.081300000000056</c:v>
                </c:pt>
                <c:pt idx="11">
                  <c:v>34.63692999999995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5A-435D-9C10-76EC802236F0}"/>
            </c:ext>
          </c:extLst>
        </c:ser>
        <c:ser>
          <c:idx val="3"/>
          <c:order val="2"/>
          <c:tx>
            <c:strRef>
              <c:f>'02_CUADRYGRÁF.COMP.ÚLT.5 CAMP.'!$E$58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CAMP.'!$E$59:$E$70</c:f>
              <c:numCache>
                <c:formatCode>#,##0.0</c:formatCode>
                <c:ptCount val="12"/>
                <c:pt idx="0">
                  <c:v>39.580289999999991</c:v>
                </c:pt>
                <c:pt idx="1">
                  <c:v>47.737710000000106</c:v>
                </c:pt>
                <c:pt idx="2">
                  <c:v>51.740049999999883</c:v>
                </c:pt>
                <c:pt idx="3">
                  <c:v>54.079529999999977</c:v>
                </c:pt>
                <c:pt idx="4">
                  <c:v>44.300939999999855</c:v>
                </c:pt>
                <c:pt idx="5">
                  <c:v>70.669459999999845</c:v>
                </c:pt>
                <c:pt idx="6">
                  <c:v>56.208309999999756</c:v>
                </c:pt>
                <c:pt idx="7">
                  <c:v>40.9214300000001</c:v>
                </c:pt>
                <c:pt idx="8">
                  <c:v>53.415010000000166</c:v>
                </c:pt>
                <c:pt idx="9">
                  <c:v>33.554689999999937</c:v>
                </c:pt>
                <c:pt idx="10">
                  <c:v>53.860740000000078</c:v>
                </c:pt>
                <c:pt idx="11">
                  <c:v>48.50745999999998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5A-435D-9C10-76EC802236F0}"/>
            </c:ext>
          </c:extLst>
        </c:ser>
        <c:ser>
          <c:idx val="4"/>
          <c:order val="3"/>
          <c:tx>
            <c:strRef>
              <c:f>'02_CUADRYGRÁF.COMP.ÚLT.5 CAMP.'!$F$58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CAMP.'!$F$59:$F$70</c:f>
              <c:numCache>
                <c:formatCode>#,##0.0</c:formatCode>
                <c:ptCount val="12"/>
                <c:pt idx="0">
                  <c:v>42.192538999999968</c:v>
                </c:pt>
                <c:pt idx="1">
                  <c:v>39.500586000000069</c:v>
                </c:pt>
                <c:pt idx="2">
                  <c:v>23.514308999999976</c:v>
                </c:pt>
                <c:pt idx="3">
                  <c:v>14.338199999999894</c:v>
                </c:pt>
                <c:pt idx="4">
                  <c:v>30.050971000000089</c:v>
                </c:pt>
                <c:pt idx="5">
                  <c:v>30.523865999999913</c:v>
                </c:pt>
                <c:pt idx="6">
                  <c:v>21.662618000000137</c:v>
                </c:pt>
                <c:pt idx="7">
                  <c:v>24.30773699999996</c:v>
                </c:pt>
                <c:pt idx="8">
                  <c:v>26.220445000000069</c:v>
                </c:pt>
                <c:pt idx="9">
                  <c:v>33.425129999999903</c:v>
                </c:pt>
                <c:pt idx="10">
                  <c:v>29.022998000000023</c:v>
                </c:pt>
                <c:pt idx="11">
                  <c:v>33.929872000000039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5A-435D-9C10-76EC802236F0}"/>
            </c:ext>
          </c:extLst>
        </c:ser>
        <c:ser>
          <c:idx val="0"/>
          <c:order val="4"/>
          <c:tx>
            <c:strRef>
              <c:f>'02_CUADRYGRÁF.COMP.ÚLT.5 CAMP.'!$G$58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CAMP.'!$G$59:$G$70</c:f>
              <c:numCache>
                <c:formatCode>#,##0.0</c:formatCode>
                <c:ptCount val="12"/>
                <c:pt idx="0">
                  <c:v>25.284178999999945</c:v>
                </c:pt>
                <c:pt idx="1">
                  <c:v>45.554508000000034</c:v>
                </c:pt>
                <c:pt idx="2">
                  <c:v>37.787943666666585</c:v>
                </c:pt>
                <c:pt idx="3">
                  <c:v>38.494214666666622</c:v>
                </c:pt>
                <c:pt idx="4">
                  <c:v>32.768743666666637</c:v>
                </c:pt>
                <c:pt idx="5">
                  <c:v>29.463346000000037</c:v>
                </c:pt>
                <c:pt idx="6">
                  <c:v>35.710349999999949</c:v>
                </c:pt>
                <c:pt idx="7">
                  <c:v>35.261199000000005</c:v>
                </c:pt>
                <c:pt idx="8">
                  <c:v>28.280640999999989</c:v>
                </c:pt>
                <c:pt idx="9">
                  <c:v>35.63014200000007</c:v>
                </c:pt>
                <c:pt idx="10">
                  <c:v>32.035199999999946</c:v>
                </c:pt>
                <c:pt idx="11">
                  <c:v>34.387580000000014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5A-435D-9C10-76EC80223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0528"/>
        <c:axId val="-140614336"/>
      </c:lineChart>
      <c:catAx>
        <c:axId val="-14061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4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0528"/>
        <c:crosses val="autoZero"/>
        <c:crossBetween val="between"/>
        <c:maj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8275862068965518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965549925574997E-2"/>
          <c:w val="0.66666791387525792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CAMP.'!$C$75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CAMP.'!$C$76:$C$87</c:f>
              <c:numCache>
                <c:formatCode>#,##0.0</c:formatCode>
                <c:ptCount val="12"/>
                <c:pt idx="0">
                  <c:v>155.5</c:v>
                </c:pt>
                <c:pt idx="1">
                  <c:v>133.10000000000002</c:v>
                </c:pt>
                <c:pt idx="2">
                  <c:v>120.8</c:v>
                </c:pt>
                <c:pt idx="3">
                  <c:v>120.19999999999999</c:v>
                </c:pt>
                <c:pt idx="4">
                  <c:v>116.30000000000001</c:v>
                </c:pt>
                <c:pt idx="5">
                  <c:v>159.19999999999999</c:v>
                </c:pt>
                <c:pt idx="6">
                  <c:v>121.4</c:v>
                </c:pt>
                <c:pt idx="7">
                  <c:v>136.4</c:v>
                </c:pt>
                <c:pt idx="8">
                  <c:v>146.69999999999999</c:v>
                </c:pt>
                <c:pt idx="9">
                  <c:v>154.69999999999999</c:v>
                </c:pt>
                <c:pt idx="10">
                  <c:v>127.3</c:v>
                </c:pt>
                <c:pt idx="11">
                  <c:v>142.19999999999999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E-46A6-89E0-1D3BAD7E52C2}"/>
            </c:ext>
          </c:extLst>
        </c:ser>
        <c:ser>
          <c:idx val="2"/>
          <c:order val="1"/>
          <c:tx>
            <c:strRef>
              <c:f>'02_CUADRYGRÁF.COMP.ÚLT.5 CAMP.'!$D$75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CAMP.'!$D$76:$D$87</c:f>
              <c:numCache>
                <c:formatCode>#,##0.0</c:formatCode>
                <c:ptCount val="12"/>
                <c:pt idx="0">
                  <c:v>147</c:v>
                </c:pt>
                <c:pt idx="1">
                  <c:v>146.26049999999992</c:v>
                </c:pt>
                <c:pt idx="2">
                  <c:v>146.1513299999998</c:v>
                </c:pt>
                <c:pt idx="3">
                  <c:v>125.20780000000013</c:v>
                </c:pt>
                <c:pt idx="4">
                  <c:v>153.59600000000017</c:v>
                </c:pt>
                <c:pt idx="5">
                  <c:v>158.3987600000001</c:v>
                </c:pt>
                <c:pt idx="6">
                  <c:v>143.87206999999992</c:v>
                </c:pt>
                <c:pt idx="7">
                  <c:v>138.08386999999988</c:v>
                </c:pt>
                <c:pt idx="8">
                  <c:v>120.90929999999996</c:v>
                </c:pt>
                <c:pt idx="9">
                  <c:v>119.45460000000006</c:v>
                </c:pt>
                <c:pt idx="10">
                  <c:v>103.08130000000006</c:v>
                </c:pt>
                <c:pt idx="11">
                  <c:v>138.43692999999996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CE-46A6-89E0-1D3BAD7E52C2}"/>
            </c:ext>
          </c:extLst>
        </c:ser>
        <c:ser>
          <c:idx val="3"/>
          <c:order val="2"/>
          <c:tx>
            <c:strRef>
              <c:f>'02_CUADRYGRÁF.COMP.ÚLT.5 CAMP.'!$E$75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CAMP.'!$E$76:$E$87</c:f>
              <c:numCache>
                <c:formatCode>#,##0.0</c:formatCode>
                <c:ptCount val="12"/>
                <c:pt idx="0">
                  <c:v>123.07807</c:v>
                </c:pt>
                <c:pt idx="1">
                  <c:v>131.14616000000012</c:v>
                </c:pt>
                <c:pt idx="2">
                  <c:v>133.16687999999988</c:v>
                </c:pt>
                <c:pt idx="3">
                  <c:v>127.82544999999998</c:v>
                </c:pt>
                <c:pt idx="4">
                  <c:v>132.63050999999984</c:v>
                </c:pt>
                <c:pt idx="5">
                  <c:v>148.96742999999987</c:v>
                </c:pt>
                <c:pt idx="6">
                  <c:v>163.54157999999975</c:v>
                </c:pt>
                <c:pt idx="7">
                  <c:v>158.73977000000011</c:v>
                </c:pt>
                <c:pt idx="8">
                  <c:v>156.86133000000018</c:v>
                </c:pt>
                <c:pt idx="9">
                  <c:v>123.98165999999993</c:v>
                </c:pt>
                <c:pt idx="10">
                  <c:v>137.00597000000008</c:v>
                </c:pt>
                <c:pt idx="11">
                  <c:v>137.87329999999997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CE-46A6-89E0-1D3BAD7E52C2}"/>
            </c:ext>
          </c:extLst>
        </c:ser>
        <c:ser>
          <c:idx val="4"/>
          <c:order val="3"/>
          <c:tx>
            <c:strRef>
              <c:f>'02_CUADRYGRÁF.COMP.ÚLT.5 CAMP.'!$F$75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CAMP.'!$F$76:$F$87</c:f>
              <c:numCache>
                <c:formatCode>#,##0.0</c:formatCode>
                <c:ptCount val="12"/>
                <c:pt idx="0">
                  <c:v>130.72025099999996</c:v>
                </c:pt>
                <c:pt idx="1">
                  <c:v>107.19118500000008</c:v>
                </c:pt>
                <c:pt idx="2">
                  <c:v>87.083088999999973</c:v>
                </c:pt>
                <c:pt idx="3">
                  <c:v>70.309390999999891</c:v>
                </c:pt>
                <c:pt idx="4">
                  <c:v>78.314312000000086</c:v>
                </c:pt>
                <c:pt idx="5">
                  <c:v>94.719821999999908</c:v>
                </c:pt>
                <c:pt idx="6">
                  <c:v>73.252514000000133</c:v>
                </c:pt>
                <c:pt idx="7">
                  <c:v>92.560402999999951</c:v>
                </c:pt>
                <c:pt idx="8">
                  <c:v>91.28536500000007</c:v>
                </c:pt>
                <c:pt idx="9">
                  <c:v>92.298670999999899</c:v>
                </c:pt>
                <c:pt idx="10">
                  <c:v>77.149507000000028</c:v>
                </c:pt>
                <c:pt idx="11">
                  <c:v>92.656122000000039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CE-46A6-89E0-1D3BAD7E52C2}"/>
            </c:ext>
          </c:extLst>
        </c:ser>
        <c:ser>
          <c:idx val="0"/>
          <c:order val="4"/>
          <c:tx>
            <c:strRef>
              <c:f>'02_CUADRYGRÁF.COMP.ÚLT.5 CAMP.'!$G$75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CAMP.'!$G$76:$G$87</c:f>
              <c:numCache>
                <c:formatCode>#,##0.0</c:formatCode>
                <c:ptCount val="12"/>
                <c:pt idx="0">
                  <c:v>80.971409999999935</c:v>
                </c:pt>
                <c:pt idx="1">
                  <c:v>97.720650000000035</c:v>
                </c:pt>
                <c:pt idx="2">
                  <c:v>96.248546666666584</c:v>
                </c:pt>
                <c:pt idx="3">
                  <c:v>108.03923866666662</c:v>
                </c:pt>
                <c:pt idx="4">
                  <c:v>97.754646666666645</c:v>
                </c:pt>
                <c:pt idx="5">
                  <c:v>90.045150000000035</c:v>
                </c:pt>
                <c:pt idx="6">
                  <c:v>107.93292999999994</c:v>
                </c:pt>
                <c:pt idx="7">
                  <c:v>104.89706000000001</c:v>
                </c:pt>
                <c:pt idx="8">
                  <c:v>92.965039999999988</c:v>
                </c:pt>
                <c:pt idx="9">
                  <c:v>94.001840000000072</c:v>
                </c:pt>
                <c:pt idx="10">
                  <c:v>85.969199999999944</c:v>
                </c:pt>
                <c:pt idx="11">
                  <c:v>96.637580000000014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CE-46A6-89E0-1D3BAD7E5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20320"/>
        <c:axId val="-140615424"/>
      </c:lineChart>
      <c:catAx>
        <c:axId val="-14062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5424"/>
        <c:scaling>
          <c:orientation val="minMax"/>
          <c:max val="18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20320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7993115912414062"/>
          <c:w val="0.147509779668346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617044602050037E-2"/>
          <c:y val="8.6206896551724144E-2"/>
          <c:w val="0.71647643617628298"/>
          <c:h val="0.60344827586206895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CAMP.'!$C$7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CAMP.'!$C$8:$C$19</c:f>
              <c:numCache>
                <c:formatCode>#,##0.0</c:formatCode>
                <c:ptCount val="12"/>
                <c:pt idx="0">
                  <c:v>42.9</c:v>
                </c:pt>
                <c:pt idx="1">
                  <c:v>170.2</c:v>
                </c:pt>
                <c:pt idx="2">
                  <c:v>457.9</c:v>
                </c:pt>
                <c:pt idx="3">
                  <c:v>332.9</c:v>
                </c:pt>
                <c:pt idx="4">
                  <c:v>101.1</c:v>
                </c:pt>
                <c:pt idx="5">
                  <c:v>12.1</c:v>
                </c:pt>
                <c:pt idx="6">
                  <c:v>2.1</c:v>
                </c:pt>
                <c:pt idx="7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3-4D95-9FBE-79178C41395C}"/>
            </c:ext>
          </c:extLst>
        </c:ser>
        <c:ser>
          <c:idx val="3"/>
          <c:order val="1"/>
          <c:tx>
            <c:strRef>
              <c:f>'02_CUADRYGRÁF.COMP.ÚLT.5 CAMP.'!$D$7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CAMP.'!$D$8:$D$19</c:f>
              <c:numCache>
                <c:formatCode>#,##0.0</c:formatCode>
                <c:ptCount val="12"/>
                <c:pt idx="0">
                  <c:v>38.299999999999997</c:v>
                </c:pt>
                <c:pt idx="1">
                  <c:v>244.7</c:v>
                </c:pt>
                <c:pt idx="2">
                  <c:v>475.3</c:v>
                </c:pt>
                <c:pt idx="3">
                  <c:v>352.1</c:v>
                </c:pt>
                <c:pt idx="4">
                  <c:v>227.4</c:v>
                </c:pt>
                <c:pt idx="5">
                  <c:v>44.6</c:v>
                </c:pt>
                <c:pt idx="6">
                  <c:v>3.1</c:v>
                </c:pt>
                <c:pt idx="7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E3-4D95-9FBE-79178C41395C}"/>
            </c:ext>
          </c:extLst>
        </c:ser>
        <c:ser>
          <c:idx val="4"/>
          <c:order val="2"/>
          <c:tx>
            <c:strRef>
              <c:f>'02_CUADRYGRÁF.COMP.ÚLT.5 CAMP.'!$E$7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CAMP.'!$E$8:$E$19</c:f>
              <c:numCache>
                <c:formatCode>#,##0.0</c:formatCode>
                <c:ptCount val="12"/>
                <c:pt idx="0">
                  <c:v>51.3461</c:v>
                </c:pt>
                <c:pt idx="1">
                  <c:v>288.16980000000001</c:v>
                </c:pt>
                <c:pt idx="2">
                  <c:v>542.71</c:v>
                </c:pt>
                <c:pt idx="3">
                  <c:v>471.18740000000003</c:v>
                </c:pt>
                <c:pt idx="4">
                  <c:v>108.80719999999999</c:v>
                </c:pt>
                <c:pt idx="5">
                  <c:v>20.7576</c:v>
                </c:pt>
                <c:pt idx="6">
                  <c:v>7.1166999999999998</c:v>
                </c:pt>
                <c:pt idx="7">
                  <c:v>2.9136000000000002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E3-4D95-9FBE-79178C41395C}"/>
            </c:ext>
          </c:extLst>
        </c:ser>
        <c:ser>
          <c:idx val="0"/>
          <c:order val="3"/>
          <c:tx>
            <c:strRef>
              <c:f>'02_CUADRYGRÁF.COMP.ÚLT.5 CAMP.'!$F$7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CAMP.'!$F$8:$F$19</c:f>
              <c:numCache>
                <c:formatCode>#,##0.0</c:formatCode>
                <c:ptCount val="12"/>
                <c:pt idx="0">
                  <c:v>30.671399999999998</c:v>
                </c:pt>
                <c:pt idx="1">
                  <c:v>169.01759999999999</c:v>
                </c:pt>
                <c:pt idx="2">
                  <c:v>238.86349999999999</c:v>
                </c:pt>
                <c:pt idx="3">
                  <c:v>182.35240000000002</c:v>
                </c:pt>
                <c:pt idx="4">
                  <c:v>36.077399999999997</c:v>
                </c:pt>
                <c:pt idx="5">
                  <c:v>8.0173000000000005</c:v>
                </c:pt>
                <c:pt idx="6">
                  <c:v>0.97220000000000006</c:v>
                </c:pt>
                <c:pt idx="7">
                  <c:v>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E3-4D95-9FBE-79178C41395C}"/>
            </c:ext>
          </c:extLst>
        </c:ser>
        <c:ser>
          <c:idx val="1"/>
          <c:order val="4"/>
          <c:tx>
            <c:strRef>
              <c:f>'02_CUADRYGRÁF.COMP.ÚLT.5 CAMP.'!$G$7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CAMP.'!$G$8:$G$19</c:f>
              <c:numCache>
                <c:formatCode>#,##0.0</c:formatCode>
                <c:ptCount val="12"/>
                <c:pt idx="0">
                  <c:v>38.637500000000003</c:v>
                </c:pt>
                <c:pt idx="1">
                  <c:v>228.09030000000001</c:v>
                </c:pt>
                <c:pt idx="2">
                  <c:v>328.02556666666663</c:v>
                </c:pt>
                <c:pt idx="3">
                  <c:v>187.98816666666667</c:v>
                </c:pt>
                <c:pt idx="4">
                  <c:v>54.733266666666665</c:v>
                </c:pt>
                <c:pt idx="5">
                  <c:v>14.081899999999999</c:v>
                </c:pt>
                <c:pt idx="6">
                  <c:v>2.7940999999999998</c:v>
                </c:pt>
                <c:pt idx="7">
                  <c:v>0.1966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E3-4D95-9FBE-79178C413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06176"/>
        <c:axId val="-140617056"/>
      </c:lineChart>
      <c:catAx>
        <c:axId val="-14060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7056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6176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413793103448276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81366459627328E-2"/>
          <c:y val="7.4626865671641784E-2"/>
          <c:w val="0.74534161490683226"/>
          <c:h val="0.6805970149253731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ÚLT.CAMP.'!$F$7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ÚLT.CAMP.'!$F$8:$F$19</c:f>
              <c:numCache>
                <c:formatCode>#,##0.0</c:formatCode>
                <c:ptCount val="12"/>
                <c:pt idx="0">
                  <c:v>460.8</c:v>
                </c:pt>
                <c:pt idx="1">
                  <c:v>493.3</c:v>
                </c:pt>
                <c:pt idx="2">
                  <c:v>821.8</c:v>
                </c:pt>
                <c:pt idx="3">
                  <c:v>1013.1</c:v>
                </c:pt>
                <c:pt idx="4">
                  <c:v>998.1</c:v>
                </c:pt>
                <c:pt idx="5">
                  <c:v>890.1</c:v>
                </c:pt>
                <c:pt idx="6">
                  <c:v>795.8</c:v>
                </c:pt>
                <c:pt idx="7">
                  <c:v>699.1</c:v>
                </c:pt>
                <c:pt idx="8">
                  <c:v>584.4</c:v>
                </c:pt>
                <c:pt idx="9">
                  <c:v>459.2</c:v>
                </c:pt>
                <c:pt idx="10">
                  <c:v>367.4</c:v>
                </c:pt>
                <c:pt idx="11">
                  <c:v>255.5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825-4712-87CB-02D88E9567A2}"/>
            </c:ext>
          </c:extLst>
        </c:ser>
        <c:ser>
          <c:idx val="2"/>
          <c:order val="1"/>
          <c:tx>
            <c:strRef>
              <c:f>'03_CUADRYGRÁF.COMP.5 ÚLT.CAMP.'!$G$7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ÚLT.CAMP.'!$G$8:$G$19</c:f>
              <c:numCache>
                <c:formatCode>#,##0.0</c:formatCode>
                <c:ptCount val="12"/>
                <c:pt idx="0">
                  <c:v>195.2081</c:v>
                </c:pt>
                <c:pt idx="1">
                  <c:v>328.36399999999998</c:v>
                </c:pt>
                <c:pt idx="2">
                  <c:v>666.36200000000008</c:v>
                </c:pt>
                <c:pt idx="3">
                  <c:v>873.18310000000008</c:v>
                </c:pt>
                <c:pt idx="4">
                  <c:v>937.91409999999996</c:v>
                </c:pt>
                <c:pt idx="5">
                  <c:v>824.06679999999994</c:v>
                </c:pt>
                <c:pt idx="6">
                  <c:v>689.44269999999995</c:v>
                </c:pt>
                <c:pt idx="7">
                  <c:v>566.95100000000002</c:v>
                </c:pt>
                <c:pt idx="8">
                  <c:v>470.09520000000003</c:v>
                </c:pt>
                <c:pt idx="9">
                  <c:v>383.92019999999997</c:v>
                </c:pt>
                <c:pt idx="10">
                  <c:v>315.07299999999998</c:v>
                </c:pt>
                <c:pt idx="11">
                  <c:v>213.12287000000001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825-4712-87CB-02D88E9567A2}"/>
            </c:ext>
          </c:extLst>
        </c:ser>
        <c:ser>
          <c:idx val="3"/>
          <c:order val="2"/>
          <c:tx>
            <c:strRef>
              <c:f>'03_CUADRYGRÁF.COMP.5 ÚLT.CAMP.'!$H$7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ÚLT.CAMP.'!$H$8:$H$19</c:f>
              <c:numCache>
                <c:formatCode>#,##0.0</c:formatCode>
                <c:ptCount val="12"/>
                <c:pt idx="0">
                  <c:v>171.77331999999998</c:v>
                </c:pt>
                <c:pt idx="1">
                  <c:v>345.36573999999996</c:v>
                </c:pt>
                <c:pt idx="2">
                  <c:v>740.33460000000002</c:v>
                </c:pt>
                <c:pt idx="3">
                  <c:v>1055.0070900000001</c:v>
                </c:pt>
                <c:pt idx="4">
                  <c:v>1024.68668</c:v>
                </c:pt>
                <c:pt idx="5">
                  <c:v>931.13413000000003</c:v>
                </c:pt>
                <c:pt idx="6">
                  <c:v>796.21762000000001</c:v>
                </c:pt>
                <c:pt idx="7">
                  <c:v>664.76520000000005</c:v>
                </c:pt>
                <c:pt idx="8">
                  <c:v>534.84075999999993</c:v>
                </c:pt>
                <c:pt idx="9">
                  <c:v>425.15010000000001</c:v>
                </c:pt>
                <c:pt idx="10">
                  <c:v>331.14209999999997</c:v>
                </c:pt>
                <c:pt idx="11">
                  <c:v>227.69511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825-4712-87CB-02D88E9567A2}"/>
            </c:ext>
          </c:extLst>
        </c:ser>
        <c:ser>
          <c:idx val="4"/>
          <c:order val="3"/>
          <c:tx>
            <c:strRef>
              <c:f>'03_CUADRYGRÁF.COMP.5 ÚLT.CAMP.'!$I$7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ÚLT.CAMP.'!$I$8:$I$19</c:f>
              <c:numCache>
                <c:formatCode>#,##0.0</c:formatCode>
                <c:ptCount val="12"/>
                <c:pt idx="0">
                  <c:v>155.70436999999998</c:v>
                </c:pt>
                <c:pt idx="1">
                  <c:v>234.30274</c:v>
                </c:pt>
                <c:pt idx="2">
                  <c:v>396.56389000000001</c:v>
                </c:pt>
                <c:pt idx="3">
                  <c:v>503.45074</c:v>
                </c:pt>
                <c:pt idx="4">
                  <c:v>474.38193000000001</c:v>
                </c:pt>
                <c:pt idx="5">
                  <c:v>409.40063000000004</c:v>
                </c:pt>
                <c:pt idx="6">
                  <c:v>350.80296999999996</c:v>
                </c:pt>
                <c:pt idx="7">
                  <c:v>271.39996000000002</c:v>
                </c:pt>
                <c:pt idx="8">
                  <c:v>211.13153999999997</c:v>
                </c:pt>
                <c:pt idx="9">
                  <c:v>159.67197000000002</c:v>
                </c:pt>
                <c:pt idx="10">
                  <c:v>125.45559999999999</c:v>
                </c:pt>
                <c:pt idx="11">
                  <c:v>84.41313000000001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825-4712-87CB-02D88E9567A2}"/>
            </c:ext>
          </c:extLst>
        </c:ser>
        <c:ser>
          <c:idx val="0"/>
          <c:order val="4"/>
          <c:tx>
            <c:strRef>
              <c:f>'03_CUADRYGRÁF.COMP.5 ÚLT.CAMP.'!$J$7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ÚLT.CAMP.'!$J$8:$J$19</c:f>
              <c:numCache>
                <c:formatCode>#,##0.0</c:formatCode>
                <c:ptCount val="12"/>
                <c:pt idx="0">
                  <c:v>82.324390000000008</c:v>
                </c:pt>
                <c:pt idx="1">
                  <c:v>236.68863000000002</c:v>
                </c:pt>
                <c:pt idx="2">
                  <c:v>471.98804999999999</c:v>
                </c:pt>
                <c:pt idx="3">
                  <c:v>554.38471000000004</c:v>
                </c:pt>
                <c:pt idx="4">
                  <c:v>527.90192999999999</c:v>
                </c:pt>
                <c:pt idx="5">
                  <c:v>474.62288000000001</c:v>
                </c:pt>
                <c:pt idx="6">
                  <c:v>399.02364999999998</c:v>
                </c:pt>
                <c:pt idx="7">
                  <c:v>320.47838999999999</c:v>
                </c:pt>
                <c:pt idx="8">
                  <c:v>252.31005000000002</c:v>
                </c:pt>
                <c:pt idx="9">
                  <c:v>189.36770999999999</c:v>
                </c:pt>
                <c:pt idx="10">
                  <c:v>139.47251</c:v>
                </c:pt>
                <c:pt idx="11">
                  <c:v>77.570729999999998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0825-4712-87CB-02D88E956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4880"/>
        <c:axId val="-140609984"/>
      </c:lineChart>
      <c:catAx>
        <c:axId val="-1406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09984"/>
        <c:scaling>
          <c:orientation val="minMax"/>
          <c:max val="130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4880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73801284738925"/>
          <c:y val="0.22686567164179106"/>
          <c:w val="0.13611525832237847"/>
          <c:h val="0.316417910447761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307692307692309E-2"/>
          <c:y val="7.7611940298507459E-2"/>
          <c:w val="0.74923076923076926"/>
          <c:h val="0.67761194029850746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ÚLT.CAMP.'!$F$24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ÚLT.CAMP.'!$F$25:$F$36</c:f>
              <c:numCache>
                <c:formatCode>#,##0.0</c:formatCode>
                <c:ptCount val="12"/>
                <c:pt idx="0">
                  <c:v>192.5</c:v>
                </c:pt>
                <c:pt idx="1">
                  <c:v>213.1</c:v>
                </c:pt>
                <c:pt idx="2">
                  <c:v>248.6</c:v>
                </c:pt>
                <c:pt idx="3">
                  <c:v>284.89999999999998</c:v>
                </c:pt>
                <c:pt idx="4">
                  <c:v>304</c:v>
                </c:pt>
                <c:pt idx="5">
                  <c:v>296.60000000000002</c:v>
                </c:pt>
                <c:pt idx="6">
                  <c:v>297.10000000000002</c:v>
                </c:pt>
                <c:pt idx="7">
                  <c:v>290.8</c:v>
                </c:pt>
                <c:pt idx="8">
                  <c:v>282.89999999999998</c:v>
                </c:pt>
                <c:pt idx="9">
                  <c:v>270.8</c:v>
                </c:pt>
                <c:pt idx="10">
                  <c:v>248.9</c:v>
                </c:pt>
                <c:pt idx="11">
                  <c:v>235.7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5DE-4223-88C8-C46072570CC3}"/>
            </c:ext>
          </c:extLst>
        </c:ser>
        <c:ser>
          <c:idx val="2"/>
          <c:order val="1"/>
          <c:tx>
            <c:strRef>
              <c:f>'03_CUADRYGRÁF.COMP.5 ÚLT.CAMP.'!$G$24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ÚLT.CAMP.'!$G$25:$G$36</c:f>
              <c:numCache>
                <c:formatCode>#,##0.0</c:formatCode>
                <c:ptCount val="12"/>
                <c:pt idx="0">
                  <c:v>205.66722999999999</c:v>
                </c:pt>
                <c:pt idx="1">
                  <c:v>191.05082999999999</c:v>
                </c:pt>
                <c:pt idx="2">
                  <c:v>203.10149999999999</c:v>
                </c:pt>
                <c:pt idx="3">
                  <c:v>234.87260000000001</c:v>
                </c:pt>
                <c:pt idx="4">
                  <c:v>260.6456</c:v>
                </c:pt>
                <c:pt idx="5">
                  <c:v>278.49414000000002</c:v>
                </c:pt>
                <c:pt idx="6">
                  <c:v>287.84616999999997</c:v>
                </c:pt>
                <c:pt idx="7">
                  <c:v>290.05399999999997</c:v>
                </c:pt>
                <c:pt idx="8">
                  <c:v>279.3005</c:v>
                </c:pt>
                <c:pt idx="9">
                  <c:v>256.52089999999998</c:v>
                </c:pt>
                <c:pt idx="10">
                  <c:v>230.7868</c:v>
                </c:pt>
                <c:pt idx="11">
                  <c:v>210.5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5DE-4223-88C8-C46072570CC3}"/>
            </c:ext>
          </c:extLst>
        </c:ser>
        <c:ser>
          <c:idx val="3"/>
          <c:order val="2"/>
          <c:tx>
            <c:strRef>
              <c:f>'03_CUADRYGRÁF.COMP.5 ÚLT.CAMP.'!$H$24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ÚLT.CAMP.'!$H$25:$H$36</c:f>
              <c:numCache>
                <c:formatCode>#,##0.0</c:formatCode>
                <c:ptCount val="12"/>
                <c:pt idx="0">
                  <c:v>192.8152</c:v>
                </c:pt>
                <c:pt idx="1">
                  <c:v>195.1934</c:v>
                </c:pt>
                <c:pt idx="2">
                  <c:v>245.36189999999999</c:v>
                </c:pt>
                <c:pt idx="3">
                  <c:v>286.88850000000002</c:v>
                </c:pt>
                <c:pt idx="4">
                  <c:v>310.80520000000001</c:v>
                </c:pt>
                <c:pt idx="5">
                  <c:v>288.18549999999999</c:v>
                </c:pt>
                <c:pt idx="6">
                  <c:v>288.60899999999998</c:v>
                </c:pt>
                <c:pt idx="7">
                  <c:v>284.66480000000001</c:v>
                </c:pt>
                <c:pt idx="8">
                  <c:v>274.20260000000002</c:v>
                </c:pt>
                <c:pt idx="9">
                  <c:v>272.56639999999999</c:v>
                </c:pt>
                <c:pt idx="10">
                  <c:v>249.81630000000001</c:v>
                </c:pt>
                <c:pt idx="11">
                  <c:v>226.91139999999999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5DE-4223-88C8-C46072570CC3}"/>
            </c:ext>
          </c:extLst>
        </c:ser>
        <c:ser>
          <c:idx val="4"/>
          <c:order val="3"/>
          <c:tx>
            <c:strRef>
              <c:f>'03_CUADRYGRÁF.COMP.5 ÚLT.CAMP.'!$I$24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ÚLT.CAMP.'!$I$25:$I$36</c:f>
              <c:numCache>
                <c:formatCode>#,##0.0</c:formatCode>
                <c:ptCount val="12"/>
                <c:pt idx="0">
                  <c:v>212.10380000000001</c:v>
                </c:pt>
                <c:pt idx="1">
                  <c:v>217.5282</c:v>
                </c:pt>
                <c:pt idx="2">
                  <c:v>242.46109999999999</c:v>
                </c:pt>
                <c:pt idx="3">
                  <c:v>260.65730000000002</c:v>
                </c:pt>
                <c:pt idx="4">
                  <c:v>266.70580000000001</c:v>
                </c:pt>
                <c:pt idx="5">
                  <c:v>262.41399999999999</c:v>
                </c:pt>
                <c:pt idx="6">
                  <c:v>259.05500000000001</c:v>
                </c:pt>
                <c:pt idx="7">
                  <c:v>260.26749999999998</c:v>
                </c:pt>
                <c:pt idx="8">
                  <c:v>245.41909999999999</c:v>
                </c:pt>
                <c:pt idx="9">
                  <c:v>223.768</c:v>
                </c:pt>
                <c:pt idx="10">
                  <c:v>195.69630000000001</c:v>
                </c:pt>
                <c:pt idx="11">
                  <c:v>163.82689999999999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5DE-4223-88C8-C46072570CC3}"/>
            </c:ext>
          </c:extLst>
        </c:ser>
        <c:ser>
          <c:idx val="0"/>
          <c:order val="4"/>
          <c:tx>
            <c:strRef>
              <c:f>'03_CUADRYGRÁF.COMP.5 ÚLT.CAMP.'!$J$24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ÚLT.CAMP.'!$J$25:$J$36</c:f>
              <c:numCache>
                <c:formatCode>#,##0.0</c:formatCode>
                <c:ptCount val="12"/>
                <c:pt idx="0">
                  <c:v>137.9716</c:v>
                </c:pt>
                <c:pt idx="1">
                  <c:v>142.23269999999999</c:v>
                </c:pt>
                <c:pt idx="2">
                  <c:v>165.08199999999999</c:v>
                </c:pt>
                <c:pt idx="3">
                  <c:v>180.8159</c:v>
                </c:pt>
                <c:pt idx="4">
                  <c:v>184.75970000000001</c:v>
                </c:pt>
                <c:pt idx="5">
                  <c:v>183.45050000000001</c:v>
                </c:pt>
                <c:pt idx="6">
                  <c:v>177.31720000000001</c:v>
                </c:pt>
                <c:pt idx="7">
                  <c:v>170.4718</c:v>
                </c:pt>
                <c:pt idx="8">
                  <c:v>162.5891</c:v>
                </c:pt>
                <c:pt idx="9">
                  <c:v>152.9032</c:v>
                </c:pt>
                <c:pt idx="10">
                  <c:v>132.1592</c:v>
                </c:pt>
                <c:pt idx="11">
                  <c:v>108.4234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5DE-4223-88C8-C46072570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08896"/>
        <c:axId val="-140612160"/>
      </c:lineChart>
      <c:catAx>
        <c:axId val="-14060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2160"/>
        <c:scaling>
          <c:orientation val="minMax"/>
          <c:max val="35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8896"/>
        <c:crosses val="autoZero"/>
        <c:crossBetween val="between"/>
        <c:majorUnit val="25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88055577306364"/>
          <c:y val="0.20895522388059701"/>
          <c:w val="0.15127335061378988"/>
          <c:h val="0.30149253731343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87372024486647E-2"/>
          <c:y val="8.2596108142365357E-2"/>
          <c:w val="0.7306507070635303"/>
          <c:h val="0.6283203940829936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ÚLT.CAMP.'!$F$41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ÚLT.CAMP.'!$F$42:$F$53</c:f>
              <c:numCache>
                <c:formatCode>#,##0.0</c:formatCode>
                <c:ptCount val="12"/>
                <c:pt idx="0">
                  <c:v>653.29999999999995</c:v>
                </c:pt>
                <c:pt idx="1">
                  <c:v>706.4</c:v>
                </c:pt>
                <c:pt idx="2">
                  <c:v>1070.3999999999999</c:v>
                </c:pt>
                <c:pt idx="3">
                  <c:v>1298</c:v>
                </c:pt>
                <c:pt idx="4">
                  <c:v>1302.0999999999999</c:v>
                </c:pt>
                <c:pt idx="5">
                  <c:v>1186.7</c:v>
                </c:pt>
                <c:pt idx="6">
                  <c:v>1092.9000000000001</c:v>
                </c:pt>
                <c:pt idx="7">
                  <c:v>989.90000000000009</c:v>
                </c:pt>
                <c:pt idx="8">
                  <c:v>867.3</c:v>
                </c:pt>
                <c:pt idx="9">
                  <c:v>730</c:v>
                </c:pt>
                <c:pt idx="10">
                  <c:v>616.29999999999995</c:v>
                </c:pt>
                <c:pt idx="11">
                  <c:v>491.2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9A9-458E-ADB4-86CD894ABFAB}"/>
            </c:ext>
          </c:extLst>
        </c:ser>
        <c:ser>
          <c:idx val="2"/>
          <c:order val="1"/>
          <c:tx>
            <c:strRef>
              <c:f>'03_CUADRYGRÁF.COMP.5 ÚLT.CAMP.'!$G$41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ÚLT.CAMP.'!$G$42:$G$53</c:f>
              <c:numCache>
                <c:formatCode>#,##0.0</c:formatCode>
                <c:ptCount val="12"/>
                <c:pt idx="0">
                  <c:v>400.87532999999996</c:v>
                </c:pt>
                <c:pt idx="1">
                  <c:v>519.41482999999994</c:v>
                </c:pt>
                <c:pt idx="2">
                  <c:v>869.46350000000007</c:v>
                </c:pt>
                <c:pt idx="3">
                  <c:v>1108.0557000000001</c:v>
                </c:pt>
                <c:pt idx="4">
                  <c:v>1198.5597</c:v>
                </c:pt>
                <c:pt idx="5">
                  <c:v>1102.5609399999998</c:v>
                </c:pt>
                <c:pt idx="6">
                  <c:v>977.28886999999986</c:v>
                </c:pt>
                <c:pt idx="7">
                  <c:v>857.005</c:v>
                </c:pt>
                <c:pt idx="8">
                  <c:v>749.39570000000003</c:v>
                </c:pt>
                <c:pt idx="9">
                  <c:v>640.44110000000001</c:v>
                </c:pt>
                <c:pt idx="10">
                  <c:v>545.85979999999995</c:v>
                </c:pt>
                <c:pt idx="11">
                  <c:v>423.62287000000003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9A9-458E-ADB4-86CD894ABFAB}"/>
            </c:ext>
          </c:extLst>
        </c:ser>
        <c:ser>
          <c:idx val="3"/>
          <c:order val="2"/>
          <c:tx>
            <c:strRef>
              <c:f>'03_CUADRYGRÁF.COMP.5 ÚLT.CAMP.'!$H$41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ÚLT.CAMP.'!$H$42:$H$53</c:f>
              <c:numCache>
                <c:formatCode>#,##0.0</c:formatCode>
                <c:ptCount val="12"/>
                <c:pt idx="0">
                  <c:v>364.58852000000002</c:v>
                </c:pt>
                <c:pt idx="1">
                  <c:v>540.55913999999996</c:v>
                </c:pt>
                <c:pt idx="2">
                  <c:v>985.69650000000001</c:v>
                </c:pt>
                <c:pt idx="3">
                  <c:v>1341.8955900000001</c:v>
                </c:pt>
                <c:pt idx="4">
                  <c:v>1335.49188</c:v>
                </c:pt>
                <c:pt idx="5">
                  <c:v>1219.31963</c:v>
                </c:pt>
                <c:pt idx="6">
                  <c:v>1084.82662</c:v>
                </c:pt>
                <c:pt idx="7">
                  <c:v>949.43000000000006</c:v>
                </c:pt>
                <c:pt idx="8">
                  <c:v>809.04335999999989</c:v>
                </c:pt>
                <c:pt idx="9">
                  <c:v>697.7165</c:v>
                </c:pt>
                <c:pt idx="10">
                  <c:v>580.95839999999998</c:v>
                </c:pt>
                <c:pt idx="11">
                  <c:v>454.60650999999996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9A9-458E-ADB4-86CD894ABFAB}"/>
            </c:ext>
          </c:extLst>
        </c:ser>
        <c:ser>
          <c:idx val="4"/>
          <c:order val="3"/>
          <c:tx>
            <c:strRef>
              <c:f>'03_CUADRYGRÁF.COMP.5 ÚLT.CAMP.'!$I$41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ÚLT.CAMP.'!$I$42:$I$53</c:f>
              <c:numCache>
                <c:formatCode>#,##0.0</c:formatCode>
                <c:ptCount val="12"/>
                <c:pt idx="0">
                  <c:v>367.80817000000002</c:v>
                </c:pt>
                <c:pt idx="1">
                  <c:v>451.83094</c:v>
                </c:pt>
                <c:pt idx="2">
                  <c:v>639.02499</c:v>
                </c:pt>
                <c:pt idx="3">
                  <c:v>764.10804000000007</c:v>
                </c:pt>
                <c:pt idx="4">
                  <c:v>741.08772999999997</c:v>
                </c:pt>
                <c:pt idx="5">
                  <c:v>671.81463000000008</c:v>
                </c:pt>
                <c:pt idx="6">
                  <c:v>609.85797000000002</c:v>
                </c:pt>
                <c:pt idx="7">
                  <c:v>531.66746000000001</c:v>
                </c:pt>
                <c:pt idx="8">
                  <c:v>456.55063999999993</c:v>
                </c:pt>
                <c:pt idx="9">
                  <c:v>383.43997000000002</c:v>
                </c:pt>
                <c:pt idx="10">
                  <c:v>321.15190000000001</c:v>
                </c:pt>
                <c:pt idx="11">
                  <c:v>248.24002999999999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9A9-458E-ADB4-86CD894ABFAB}"/>
            </c:ext>
          </c:extLst>
        </c:ser>
        <c:ser>
          <c:idx val="0"/>
          <c:order val="4"/>
          <c:tx>
            <c:strRef>
              <c:f>'03_CUADRYGRÁF.COMP.5 ÚLT.CAMP.'!$J$41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ÚLT.CAMP.'!$J$42:$J$53</c:f>
              <c:numCache>
                <c:formatCode>#,##0.0</c:formatCode>
                <c:ptCount val="12"/>
                <c:pt idx="0">
                  <c:v>220.29599000000002</c:v>
                </c:pt>
                <c:pt idx="1">
                  <c:v>378.92133000000001</c:v>
                </c:pt>
                <c:pt idx="2">
                  <c:v>637.07005000000004</c:v>
                </c:pt>
                <c:pt idx="3">
                  <c:v>735.2006100000001</c:v>
                </c:pt>
                <c:pt idx="4">
                  <c:v>712.66163000000006</c:v>
                </c:pt>
                <c:pt idx="5">
                  <c:v>658.07338000000004</c:v>
                </c:pt>
                <c:pt idx="6">
                  <c:v>576.34085000000005</c:v>
                </c:pt>
                <c:pt idx="7">
                  <c:v>490.95019000000002</c:v>
                </c:pt>
                <c:pt idx="8">
                  <c:v>414.89915000000002</c:v>
                </c:pt>
                <c:pt idx="9">
                  <c:v>342.27090999999996</c:v>
                </c:pt>
                <c:pt idx="10">
                  <c:v>271.63171</c:v>
                </c:pt>
                <c:pt idx="11">
                  <c:v>185.99412999999998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9A9-458E-ADB4-86CD894AB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3792"/>
        <c:axId val="-140619776"/>
      </c:lineChart>
      <c:catAx>
        <c:axId val="-1406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9776"/>
        <c:scaling>
          <c:orientation val="minMax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3792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0581061339325"/>
          <c:y val="0.23008923442500701"/>
          <c:w val="0.14703804095888429"/>
          <c:h val="0.297936032332241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64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'!$B$40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 w="12700">
              <a:solidFill>
                <a:schemeClr val="accent2">
                  <a:lumMod val="50000"/>
                </a:schemeClr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19/20</c:v>
                </c:pt>
                <c:pt idx="1">
                  <c:v>20/21</c:v>
                </c:pt>
                <c:pt idx="2">
                  <c:v>21/22</c:v>
                </c:pt>
                <c:pt idx="3">
                  <c:v>22/23</c:v>
                </c:pt>
                <c:pt idx="4">
                  <c:v>23/24</c:v>
                </c:pt>
              </c:strCache>
            </c:strRef>
          </c:cat>
          <c:val>
            <c:numRef>
              <c:f>'09_ALMAZ.PROD. POR CAMYTIPO '!$C$40:$G$40</c:f>
              <c:numCache>
                <c:formatCode>#0.00</c:formatCode>
                <c:ptCount val="5"/>
                <c:pt idx="0">
                  <c:v>49.528563505268998</c:v>
                </c:pt>
                <c:pt idx="1">
                  <c:v>49.890470974808323</c:v>
                </c:pt>
                <c:pt idx="2">
                  <c:v>50.244698205546491</c:v>
                </c:pt>
                <c:pt idx="3">
                  <c:v>50.136537411250686</c:v>
                </c:pt>
                <c:pt idx="4">
                  <c:v>50.599781897491823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B-4478-A3AB-6122509A8998}"/>
            </c:ext>
          </c:extLst>
        </c:ser>
        <c:ser>
          <c:idx val="1"/>
          <c:order val="1"/>
          <c:tx>
            <c:strRef>
              <c:f>'09_ALMAZ.PROD. POR CAMYTIPO '!$B$41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 w="9525">
              <a:solidFill>
                <a:schemeClr val="accent4"/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19/20</c:v>
                </c:pt>
                <c:pt idx="1">
                  <c:v>20/21</c:v>
                </c:pt>
                <c:pt idx="2">
                  <c:v>21/22</c:v>
                </c:pt>
                <c:pt idx="3">
                  <c:v>22/23</c:v>
                </c:pt>
                <c:pt idx="4">
                  <c:v>23/24</c:v>
                </c:pt>
              </c:strCache>
            </c:strRef>
          </c:cat>
          <c:val>
            <c:numRef>
              <c:f>'09_ALMAZ.PROD. POR CAMYTIPO '!$C$41:$G$41</c:f>
              <c:numCache>
                <c:formatCode>#0.00</c:formatCode>
                <c:ptCount val="5"/>
                <c:pt idx="0">
                  <c:v>34.586413706123146</c:v>
                </c:pt>
                <c:pt idx="1">
                  <c:v>34.581687792528108</c:v>
                </c:pt>
                <c:pt idx="2">
                  <c:v>35.30689886600527</c:v>
                </c:pt>
                <c:pt idx="3">
                  <c:v>40.965110638566472</c:v>
                </c:pt>
                <c:pt idx="4">
                  <c:v>41.190536793447542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B-4478-A3AB-6122509A8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3032512"/>
        <c:axId val="1653030336"/>
      </c:barChart>
      <c:catAx>
        <c:axId val="165303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0336"/>
        <c:crosses val="autoZero"/>
        <c:auto val="1"/>
        <c:lblAlgn val="ctr"/>
        <c:lblOffset val="100"/>
        <c:noMultiLvlLbl val="0"/>
      </c:catAx>
      <c:valAx>
        <c:axId val="165303033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2512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3881595202609727"/>
          <c:y val="0.42242436800663075"/>
          <c:w val="0.1500617699169513"/>
          <c:h val="0.18283925035686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85725</xdr:rowOff>
    </xdr:from>
    <xdr:ext cx="2433320" cy="552450"/>
    <xdr:pic>
      <xdr:nvPicPr>
        <xdr:cNvPr id="2" name="Imagen 6">
          <a:extLst>
            <a:ext uri="{FF2B5EF4-FFF2-40B4-BE49-F238E27FC236}">
              <a16:creationId xmlns:a16="http://schemas.microsoft.com/office/drawing/2014/main" id="{F58EB025-41D8-45B4-95FB-D6DF7ED602A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82550"/>
          <a:ext cx="2433320" cy="5524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131990</xdr:colOff>
      <xdr:row>21</xdr:row>
      <xdr:rowOff>-1</xdr:rowOff>
    </xdr:from>
    <xdr:to>
      <xdr:col>7</xdr:col>
      <xdr:colOff>131990</xdr:colOff>
      <xdr:row>22</xdr:row>
      <xdr:rowOff>4081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AD804863-5D3A-4565-9EFD-C0B4EBAB43BE}"/>
            </a:ext>
          </a:extLst>
        </xdr:cNvPr>
        <xdr:cNvSpPr>
          <a:spLocks noChangeArrowheads="1"/>
        </xdr:cNvSpPr>
      </xdr:nvSpPr>
      <xdr:spPr bwMode="auto">
        <a:xfrm>
          <a:off x="2913290" y="4391024"/>
          <a:ext cx="5676900" cy="188232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es-E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5383</xdr:colOff>
      <xdr:row>22</xdr:row>
      <xdr:rowOff>191253</xdr:rowOff>
    </xdr:from>
    <xdr:to>
      <xdr:col>14</xdr:col>
      <xdr:colOff>24433</xdr:colOff>
      <xdr:row>36</xdr:row>
      <xdr:rowOff>170967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C0D4C75-D676-4BDC-94F3-0ABA361F2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812585</xdr:colOff>
      <xdr:row>40</xdr:row>
      <xdr:rowOff>20289</xdr:rowOff>
    </xdr:from>
    <xdr:to>
      <xdr:col>14</xdr:col>
      <xdr:colOff>91483</xdr:colOff>
      <xdr:row>54</xdr:row>
      <xdr:rowOff>10764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8C681C2-152E-4471-8524-5AAAE443E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811349</xdr:colOff>
      <xdr:row>57</xdr:row>
      <xdr:rowOff>10493</xdr:rowOff>
    </xdr:from>
    <xdr:to>
      <xdr:col>14</xdr:col>
      <xdr:colOff>0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5965C7C-5773-4279-95F2-0C51AAD41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807205</xdr:colOff>
      <xdr:row>73</xdr:row>
      <xdr:rowOff>160204</xdr:rowOff>
    </xdr:from>
    <xdr:to>
      <xdr:col>14</xdr:col>
      <xdr:colOff>-1</xdr:colOff>
      <xdr:row>87</xdr:row>
      <xdr:rowOff>171666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5BAE136-E5B8-457A-88FB-E8A33F027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5381</xdr:colOff>
      <xdr:row>6</xdr:row>
      <xdr:rowOff>43051</xdr:rowOff>
    </xdr:from>
    <xdr:to>
      <xdr:col>14</xdr:col>
      <xdr:colOff>14906</xdr:colOff>
      <xdr:row>20</xdr:row>
      <xdr:rowOff>39822</xdr:rowOff>
    </xdr:to>
    <xdr:graphicFrame macro="">
      <xdr:nvGraphicFramePr>
        <xdr:cNvPr id="6" name="Gráfico 1">
          <a:extLst>
            <a:ext uri="{FF2B5EF4-FFF2-40B4-BE49-F238E27FC236}">
              <a16:creationId xmlns:a16="http://schemas.microsoft.com/office/drawing/2014/main" id="{AB6E32BE-B475-48DC-A870-CFACD31BF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131762</xdr:colOff>
      <xdr:row>6</xdr:row>
      <xdr:rowOff>9525</xdr:rowOff>
    </xdr:from>
    <xdr:to>
      <xdr:col>16</xdr:col>
      <xdr:colOff>845343</xdr:colOff>
      <xdr:row>21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2D384147-9284-478E-B16D-EB4413959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114301</xdr:colOff>
      <xdr:row>23</xdr:row>
      <xdr:rowOff>11905</xdr:rowOff>
    </xdr:from>
    <xdr:to>
      <xdr:col>16</xdr:col>
      <xdr:colOff>878417</xdr:colOff>
      <xdr:row>37</xdr:row>
      <xdr:rowOff>285750</xdr:rowOff>
    </xdr:to>
    <xdr:graphicFrame macro="">
      <xdr:nvGraphicFramePr>
        <xdr:cNvPr id="3" name="Gráfico 5">
          <a:extLst>
            <a:ext uri="{FF2B5EF4-FFF2-40B4-BE49-F238E27FC236}">
              <a16:creationId xmlns:a16="http://schemas.microsoft.com/office/drawing/2014/main" id="{1B3FB5A3-16FF-4CBD-8880-23CB82836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107156</xdr:colOff>
      <xdr:row>39</xdr:row>
      <xdr:rowOff>197645</xdr:rowOff>
    </xdr:from>
    <xdr:to>
      <xdr:col>16</xdr:col>
      <xdr:colOff>845343</xdr:colOff>
      <xdr:row>53</xdr:row>
      <xdr:rowOff>166687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8C55184-3269-4813-91C6-CF77B8E84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8083</xdr:colOff>
      <xdr:row>60</xdr:row>
      <xdr:rowOff>0</xdr:rowOff>
    </xdr:from>
    <xdr:to>
      <xdr:col>14</xdr:col>
      <xdr:colOff>0</xdr:colOff>
      <xdr:row>74</xdr:row>
      <xdr:rowOff>173182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2DE6E578-B562-D0EA-04CC-AB3AC32FE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1378" y="11603182"/>
          <a:ext cx="4985327" cy="2799773"/>
        </a:xfrm>
        <a:prstGeom prst="rect">
          <a:avLst/>
        </a:prstGeom>
      </xdr:spPr>
    </xdr:pic>
    <xdr:clientData/>
  </xdr:twoCellAnchor>
  <xdr:twoCellAnchor editAs="oneCell">
    <xdr:from>
      <xdr:col>0</xdr:col>
      <xdr:colOff>808182</xdr:colOff>
      <xdr:row>60</xdr:row>
      <xdr:rowOff>8082</xdr:rowOff>
    </xdr:from>
    <xdr:to>
      <xdr:col>6</xdr:col>
      <xdr:colOff>505114</xdr:colOff>
      <xdr:row>74</xdr:row>
      <xdr:rowOff>161925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F1138C43-6D14-D11F-7B1F-01C581437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8182" y="11611264"/>
          <a:ext cx="4845916" cy="2777259"/>
        </a:xfrm>
        <a:prstGeom prst="rect">
          <a:avLst/>
        </a:prstGeom>
      </xdr:spPr>
    </xdr:pic>
    <xdr:clientData/>
  </xdr:twoCellAnchor>
  <xdr:twoCellAnchor editAs="oneCell">
    <xdr:from>
      <xdr:col>8</xdr:col>
      <xdr:colOff>11258</xdr:colOff>
      <xdr:row>41</xdr:row>
      <xdr:rowOff>173182</xdr:rowOff>
    </xdr:from>
    <xdr:to>
      <xdr:col>14</xdr:col>
      <xdr:colOff>26273</xdr:colOff>
      <xdr:row>56</xdr:row>
      <xdr:rowOff>161925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EE4A5FA-BB75-2FA1-F007-1EF5DA3EC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04553" y="8211705"/>
          <a:ext cx="5011600" cy="2799772"/>
        </a:xfrm>
        <a:prstGeom prst="rect">
          <a:avLst/>
        </a:prstGeom>
      </xdr:spPr>
    </xdr:pic>
    <xdr:clientData/>
  </xdr:twoCellAnchor>
  <xdr:twoCellAnchor editAs="oneCell">
    <xdr:from>
      <xdr:col>1</xdr:col>
      <xdr:colOff>11257</xdr:colOff>
      <xdr:row>42</xdr:row>
      <xdr:rowOff>25690</xdr:rowOff>
    </xdr:from>
    <xdr:to>
      <xdr:col>6</xdr:col>
      <xdr:colOff>486030</xdr:colOff>
      <xdr:row>56</xdr:row>
      <xdr:rowOff>161926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E0835FC-21EF-3CD7-97BB-4E08A227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3871" y="8251826"/>
          <a:ext cx="4801143" cy="2759652"/>
        </a:xfrm>
        <a:prstGeom prst="rect">
          <a:avLst/>
        </a:prstGeom>
      </xdr:spPr>
    </xdr:pic>
    <xdr:clientData/>
  </xdr:twoCellAnchor>
  <xdr:twoCellAnchor editAs="oneCell">
    <xdr:from>
      <xdr:col>7</xdr:col>
      <xdr:colOff>707159</xdr:colOff>
      <xdr:row>24</xdr:row>
      <xdr:rowOff>8083</xdr:rowOff>
    </xdr:from>
    <xdr:to>
      <xdr:col>14</xdr:col>
      <xdr:colOff>8081</xdr:colOff>
      <xdr:row>39</xdr:row>
      <xdr:rowOff>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FAA95-DE7F-CA06-ABD9-0B3C15B66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78864" y="4857174"/>
          <a:ext cx="5019097" cy="28061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8082</xdr:rowOff>
    </xdr:from>
    <xdr:to>
      <xdr:col>6</xdr:col>
      <xdr:colOff>505114</xdr:colOff>
      <xdr:row>38</xdr:row>
      <xdr:rowOff>161925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1B6D6264-D23B-9C5C-8483-978DD695C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2614" y="4857173"/>
          <a:ext cx="4831484" cy="2777259"/>
        </a:xfrm>
        <a:prstGeom prst="rect">
          <a:avLst/>
        </a:prstGeom>
      </xdr:spPr>
    </xdr:pic>
    <xdr:clientData/>
  </xdr:twoCellAnchor>
  <xdr:twoCellAnchor editAs="oneCell">
    <xdr:from>
      <xdr:col>7</xdr:col>
      <xdr:colOff>712066</xdr:colOff>
      <xdr:row>5</xdr:row>
      <xdr:rowOff>256598</xdr:rowOff>
    </xdr:from>
    <xdr:to>
      <xdr:col>13</xdr:col>
      <xdr:colOff>796925</xdr:colOff>
      <xdr:row>21</xdr:row>
      <xdr:rowOff>11257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F80738F-C681-1BC9-C291-F1E085814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83771" y="1454439"/>
          <a:ext cx="4977245" cy="2846243"/>
        </a:xfrm>
        <a:prstGeom prst="rect">
          <a:avLst/>
        </a:prstGeom>
      </xdr:spPr>
    </xdr:pic>
    <xdr:clientData/>
  </xdr:twoCellAnchor>
  <xdr:twoCellAnchor editAs="oneCell">
    <xdr:from>
      <xdr:col>0</xdr:col>
      <xdr:colOff>808182</xdr:colOff>
      <xdr:row>5</xdr:row>
      <xdr:rowOff>259774</xdr:rowOff>
    </xdr:from>
    <xdr:to>
      <xdr:col>7</xdr:col>
      <xdr:colOff>8081</xdr:colOff>
      <xdr:row>21</xdr:row>
      <xdr:rowOff>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B03F19A-52C6-DDB2-6B17-8E7EC7395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08182" y="1457615"/>
          <a:ext cx="4874779" cy="28286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819149</xdr:colOff>
      <xdr:row>26</xdr:row>
      <xdr:rowOff>1</xdr:rowOff>
    </xdr:from>
    <xdr:to>
      <xdr:col>6</xdr:col>
      <xdr:colOff>1019174</xdr:colOff>
      <xdr:row>37</xdr:row>
      <xdr:rowOff>76201</xdr:rowOff>
    </xdr:to>
    <xdr:graphicFrame macro="">
      <xdr:nvGraphicFramePr>
        <xdr:cNvPr id="2" name="Gráfico 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7</xdr:row>
      <xdr:rowOff>180975</xdr:rowOff>
    </xdr:from>
    <xdr:to>
      <xdr:col>7</xdr:col>
      <xdr:colOff>0</xdr:colOff>
      <xdr:row>19</xdr:row>
      <xdr:rowOff>57150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342900</xdr:colOff>
      <xdr:row>15</xdr:row>
      <xdr:rowOff>38100</xdr:rowOff>
    </xdr:from>
    <xdr:ext cx="184731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1677650" y="2895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1</xdr:col>
      <xdr:colOff>0</xdr:colOff>
      <xdr:row>16</xdr:row>
      <xdr:rowOff>0</xdr:rowOff>
    </xdr:from>
    <xdr:to>
      <xdr:col>13</xdr:col>
      <xdr:colOff>275167</xdr:colOff>
      <xdr:row>37</xdr:row>
      <xdr:rowOff>227661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6333" y="3354917"/>
          <a:ext cx="11789834" cy="448216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1</xdr:rowOff>
    </xdr:from>
    <xdr:to>
      <xdr:col>12</xdr:col>
      <xdr:colOff>814917</xdr:colOff>
      <xdr:row>37</xdr:row>
      <xdr:rowOff>318101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917" y="3386668"/>
          <a:ext cx="11504083" cy="4540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O\AICA\3.%20INFORMES%20MENSUALES\2024\Agosto%202024\INFORME%20MENSUAL%20de%20la%20Situaci&#243;n%20de%20Mercado%20del%20Sector%20del%20Aceite%20de%20Oliva%20y%20la%20Aceituna%20de%20Mesa_Agosto%202024_Excel.xlsx" TargetMode="External"/><Relationship Id="rId1" Type="http://schemas.openxmlformats.org/officeDocument/2006/relationships/externalLinkPath" Target="/AO/AICA/3.%20INFORMES%20MENSUALES/2024/Agosto%202024/INFORME%20MENSUAL%20de%20la%20Situaci&#243;n%20de%20Mercado%20del%20Sector%20del%20Aceite%20de%20Oliva%20y%20la%20Aceituna%20de%20Mesa_Agosto%202024_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rme Mensual Agosto 2024"/>
      <sheetName val="01_BALANCE EXISTENCIAS FÍSICAS"/>
      <sheetName val="02_CUADRYGRÁF.COMP.ÚLT.5 CAMP."/>
      <sheetName val="03_CUADRYGRÁF.COMP.5 ÚLT.CAMP."/>
      <sheetName val="05_GRÁF.COMP.MEDIA 4 ÚLT.CAMPAÑ"/>
      <sheetName val="06_ALMAZARAS.BALANCE DE CAMPAÑA"/>
      <sheetName val="07_ALMAZARAS.ACEITE PRODUCIDO"/>
      <sheetName val="08_ALMAZ POR TIPO.PRODUCCIÓN"/>
      <sheetName val="09_ALMAZ.PROD. POR CAMYTIPO "/>
      <sheetName val="10_ALMAZ.RES.ANUAL SAL.NET.ACEI"/>
      <sheetName val="11_ALMAZARAS.ACEITUNA MOLTURADA"/>
      <sheetName val="12_ENV,REF Y OPE.EXIST.TOTAL"/>
      <sheetName val="13_ENV,REF Y OPE-TOTAL AC.OLIVA"/>
      <sheetName val="14_ENV.REF Y OPE-TOTAL AC.ORUJO"/>
      <sheetName val="15_ENV,REF Y OPE. NºEMP.ENV.DAT"/>
      <sheetName val="16_EXTRAC.EXIST.AC.ORU.CRU.GRÁF"/>
      <sheetName val="17_EXTRAC.EXIST.ORUJ.GRASO.GRÁF"/>
      <sheetName val="18_ORI.YDEST.REC.MER.ACEITUMES "/>
      <sheetName val="19_BALANCE CAMP.DET.VARIEDADES"/>
      <sheetName val="20_ENTAMAD.BALANCE DET.CAMPAÑA"/>
      <sheetName val="21_ENTR.MENS.ACEITUN.NET.CR.MES"/>
      <sheetName val="22_ENTR.ACEITUN.CR.NET.TIP.EMPR"/>
      <sheetName val="23_DET.PROD.ACEITUNA POR PROCED"/>
      <sheetName val="24_COMP.ENT.ACEITUN.CR.ENT.CAMP"/>
      <sheetName val="25_ENV.ACEITUN.MESA BALANCE DET"/>
    </sheetNames>
    <sheetDataSet>
      <sheetData sheetId="0"/>
      <sheetData sheetId="1"/>
      <sheetData sheetId="2">
        <row r="7">
          <cell r="C7" t="str">
            <v>2019/20</v>
          </cell>
          <cell r="D7" t="str">
            <v>2020/21</v>
          </cell>
          <cell r="E7" t="str">
            <v>2021/22</v>
          </cell>
          <cell r="F7" t="str">
            <v>2022/23</v>
          </cell>
          <cell r="G7" t="str">
            <v>2023/24</v>
          </cell>
        </row>
        <row r="8">
          <cell r="B8" t="str">
            <v>OCTUBRE</v>
          </cell>
          <cell r="C8">
            <v>42.9</v>
          </cell>
          <cell r="D8">
            <v>38.299999999999997</v>
          </cell>
          <cell r="E8">
            <v>51.3461</v>
          </cell>
          <cell r="F8">
            <v>30.671399999999998</v>
          </cell>
          <cell r="G8">
            <v>38.631399999999999</v>
          </cell>
        </row>
        <row r="9">
          <cell r="B9" t="str">
            <v>NOVIEMBRE</v>
          </cell>
          <cell r="C9">
            <v>170.2</v>
          </cell>
          <cell r="D9">
            <v>244.7</v>
          </cell>
          <cell r="E9">
            <v>288.16980000000001</v>
          </cell>
          <cell r="F9">
            <v>169.01759999999999</v>
          </cell>
          <cell r="G9">
            <v>228.09280000000001</v>
          </cell>
        </row>
        <row r="10">
          <cell r="B10" t="str">
            <v>DICIEMBRE</v>
          </cell>
          <cell r="C10">
            <v>457.9</v>
          </cell>
          <cell r="D10">
            <v>475.3</v>
          </cell>
          <cell r="E10">
            <v>542.71</v>
          </cell>
          <cell r="F10">
            <v>238.86349999999999</v>
          </cell>
          <cell r="G10">
            <v>327.38453333333331</v>
          </cell>
        </row>
        <row r="11">
          <cell r="B11" t="str">
            <v>ENERO</v>
          </cell>
          <cell r="C11">
            <v>332.9</v>
          </cell>
          <cell r="D11">
            <v>352.1</v>
          </cell>
          <cell r="E11">
            <v>471.18740000000003</v>
          </cell>
          <cell r="F11">
            <v>182.35240000000002</v>
          </cell>
          <cell r="G11">
            <v>187.23493333333334</v>
          </cell>
        </row>
        <row r="12">
          <cell r="B12" t="str">
            <v>FEBRERO</v>
          </cell>
          <cell r="C12">
            <v>101.1</v>
          </cell>
          <cell r="D12">
            <v>227.4</v>
          </cell>
          <cell r="E12">
            <v>108.80719999999999</v>
          </cell>
          <cell r="F12">
            <v>36.077399999999997</v>
          </cell>
          <cell r="G12">
            <v>54.154033333333338</v>
          </cell>
        </row>
        <row r="13">
          <cell r="B13" t="str">
            <v>MARZO</v>
          </cell>
          <cell r="C13">
            <v>12.1</v>
          </cell>
          <cell r="D13">
            <v>44.6</v>
          </cell>
          <cell r="E13">
            <v>20.7576</v>
          </cell>
          <cell r="F13">
            <v>8.0173000000000005</v>
          </cell>
          <cell r="G13">
            <v>14.093500000000001</v>
          </cell>
        </row>
        <row r="14">
          <cell r="B14" t="str">
            <v>ABRIL</v>
          </cell>
          <cell r="C14">
            <v>2.1</v>
          </cell>
          <cell r="D14">
            <v>3.1</v>
          </cell>
          <cell r="E14">
            <v>7.1166999999999998</v>
          </cell>
          <cell r="F14">
            <v>0.97220000000000006</v>
          </cell>
          <cell r="G14">
            <v>2.7940999999999998</v>
          </cell>
        </row>
        <row r="15">
          <cell r="B15" t="str">
            <v>MAYO</v>
          </cell>
          <cell r="C15">
            <v>6.5</v>
          </cell>
          <cell r="D15">
            <v>4.5</v>
          </cell>
          <cell r="E15">
            <v>2.9136000000000002</v>
          </cell>
          <cell r="F15">
            <v>4.0899999999999999E-2</v>
          </cell>
          <cell r="G15">
            <v>0.19239999999999999</v>
          </cell>
        </row>
        <row r="16">
          <cell r="B16" t="str">
            <v>JUNIO</v>
          </cell>
        </row>
        <row r="17">
          <cell r="B17" t="str">
            <v>JULIO</v>
          </cell>
        </row>
        <row r="18">
          <cell r="B18" t="str">
            <v>AGOSTO</v>
          </cell>
        </row>
        <row r="19">
          <cell r="B19" t="str">
            <v>SEPTIEMBRE</v>
          </cell>
        </row>
        <row r="24">
          <cell r="C24" t="str">
            <v>2019/20</v>
          </cell>
          <cell r="D24" t="str">
            <v>2020/21</v>
          </cell>
          <cell r="E24" t="str">
            <v>2021/22</v>
          </cell>
          <cell r="F24" t="str">
            <v>2022/23</v>
          </cell>
          <cell r="G24" t="str">
            <v>2023/24</v>
          </cell>
        </row>
        <row r="25">
          <cell r="B25" t="str">
            <v>OCTUBRE</v>
          </cell>
          <cell r="C25">
            <v>10.199999999999999</v>
          </cell>
          <cell r="D25">
            <v>18.399999999999999</v>
          </cell>
          <cell r="E25">
            <v>12.69769</v>
          </cell>
          <cell r="F25">
            <v>13.250510999999999</v>
          </cell>
          <cell r="G25">
            <v>14.38987</v>
          </cell>
        </row>
        <row r="26">
          <cell r="B26" t="str">
            <v>NOVIEMBRE</v>
          </cell>
          <cell r="C26">
            <v>16</v>
          </cell>
          <cell r="D26">
            <v>20.100000000000001</v>
          </cell>
          <cell r="E26">
            <v>18.94698</v>
          </cell>
          <cell r="F26">
            <v>22.196355000000001</v>
          </cell>
          <cell r="G26">
            <v>28.255690000000001</v>
          </cell>
        </row>
        <row r="27">
          <cell r="B27" t="str">
            <v>DICIEMBRE</v>
          </cell>
          <cell r="C27">
            <v>26.9</v>
          </cell>
          <cell r="D27">
            <v>20.9</v>
          </cell>
          <cell r="E27">
            <v>35.594239999999999</v>
          </cell>
          <cell r="F27">
            <v>35.413638999999996</v>
          </cell>
          <cell r="G27">
            <v>26.371700000000001</v>
          </cell>
        </row>
        <row r="28">
          <cell r="B28" t="str">
            <v>ENERO</v>
          </cell>
          <cell r="C28">
            <v>14.9</v>
          </cell>
          <cell r="D28">
            <v>11.7</v>
          </cell>
          <cell r="E28">
            <v>12.83714</v>
          </cell>
          <cell r="F28">
            <v>13.040041</v>
          </cell>
          <cell r="G28">
            <v>18.181632</v>
          </cell>
        </row>
        <row r="29">
          <cell r="B29" t="str">
            <v>FEBRERO</v>
          </cell>
          <cell r="C29">
            <v>19.3</v>
          </cell>
          <cell r="D29">
            <v>16.7</v>
          </cell>
          <cell r="E29">
            <v>17.419599999999999</v>
          </cell>
          <cell r="F29">
            <v>19.216601999999998</v>
          </cell>
          <cell r="G29">
            <v>20.482399999999998</v>
          </cell>
        </row>
        <row r="30">
          <cell r="B30" t="str">
            <v>MARZO</v>
          </cell>
          <cell r="C30">
            <v>31.7</v>
          </cell>
          <cell r="D30">
            <v>17.8</v>
          </cell>
          <cell r="E30">
            <v>12.03758</v>
          </cell>
          <cell r="F30">
            <v>17.429421999999999</v>
          </cell>
          <cell r="G30">
            <v>21.375</v>
          </cell>
        </row>
        <row r="31">
          <cell r="B31" t="str">
            <v>ABRIL</v>
          </cell>
          <cell r="C31">
            <v>25.5</v>
          </cell>
          <cell r="D31">
            <v>15.5</v>
          </cell>
          <cell r="E31">
            <v>21.93187</v>
          </cell>
          <cell r="F31">
            <v>10.323653999999999</v>
          </cell>
          <cell r="G31">
            <v>23.406300000000002</v>
          </cell>
        </row>
        <row r="32">
          <cell r="B32" t="str">
            <v>MAYO</v>
          </cell>
          <cell r="C32">
            <v>26.9</v>
          </cell>
          <cell r="D32">
            <v>13.3</v>
          </cell>
          <cell r="E32">
            <v>20.429549999999999</v>
          </cell>
          <cell r="F32">
            <v>14.328992999999999</v>
          </cell>
          <cell r="G32">
            <v>19.309799999999999</v>
          </cell>
        </row>
        <row r="33">
          <cell r="B33" t="str">
            <v>JUNIO</v>
          </cell>
          <cell r="C33">
            <v>24.1</v>
          </cell>
          <cell r="D33">
            <v>13.3</v>
          </cell>
          <cell r="E33">
            <v>16.474689999999999</v>
          </cell>
          <cell r="F33">
            <v>16.168545000000002</v>
          </cell>
          <cell r="G33">
            <v>16.914000000000001</v>
          </cell>
        </row>
        <row r="34">
          <cell r="B34" t="str">
            <v>JULIO</v>
          </cell>
          <cell r="C34">
            <v>17.399999999999999</v>
          </cell>
          <cell r="D34">
            <v>10.5</v>
          </cell>
          <cell r="E34">
            <v>12.6548</v>
          </cell>
          <cell r="F34">
            <v>19.188001</v>
          </cell>
          <cell r="G34">
            <v>21.3736</v>
          </cell>
        </row>
        <row r="35">
          <cell r="B35" t="str">
            <v>AGOSTO</v>
          </cell>
          <cell r="C35">
            <v>13.6</v>
          </cell>
          <cell r="D35">
            <v>8.5</v>
          </cell>
          <cell r="E35">
            <v>20.247869999999999</v>
          </cell>
          <cell r="F35">
            <v>14.861437000000002</v>
          </cell>
          <cell r="G35">
            <v>16</v>
          </cell>
        </row>
        <row r="36">
          <cell r="B36" t="str">
            <v>SEPTIEMBRE</v>
          </cell>
          <cell r="C36">
            <v>17.100000000000001</v>
          </cell>
          <cell r="D36">
            <v>16.2</v>
          </cell>
          <cell r="E36">
            <v>11.521409999999999</v>
          </cell>
          <cell r="F36">
            <v>19.744251999999999</v>
          </cell>
        </row>
        <row r="41">
          <cell r="C41" t="str">
            <v>2019/20</v>
          </cell>
          <cell r="D41" t="str">
            <v>2020/21</v>
          </cell>
          <cell r="E41" t="str">
            <v>2021/22</v>
          </cell>
          <cell r="F41" t="str">
            <v>2022/23</v>
          </cell>
          <cell r="G41" t="str">
            <v>2023/24</v>
          </cell>
        </row>
        <row r="42">
          <cell r="B42" t="str">
            <v>OCTUBRE</v>
          </cell>
          <cell r="C42">
            <v>106.1</v>
          </cell>
          <cell r="D42">
            <v>95.7</v>
          </cell>
          <cell r="E42">
            <v>83.497780000000006</v>
          </cell>
          <cell r="F42">
            <v>88.527711999999994</v>
          </cell>
          <cell r="G42">
            <v>55.68723099999999</v>
          </cell>
        </row>
        <row r="43">
          <cell r="B43" t="str">
            <v>NOVIEMBRE</v>
          </cell>
          <cell r="C43">
            <v>88.9</v>
          </cell>
          <cell r="D43">
            <v>95.7</v>
          </cell>
          <cell r="E43">
            <v>83.408450000000002</v>
          </cell>
          <cell r="F43">
            <v>67.690599000000006</v>
          </cell>
          <cell r="G43">
            <v>52.166142000000001</v>
          </cell>
        </row>
        <row r="44">
          <cell r="B44" t="str">
            <v>DICIEMBRE</v>
          </cell>
          <cell r="C44">
            <v>73.099999999999994</v>
          </cell>
          <cell r="D44">
            <v>83.5</v>
          </cell>
          <cell r="E44">
            <v>81.426829999999995</v>
          </cell>
          <cell r="F44">
            <v>63.568779999999997</v>
          </cell>
          <cell r="G44">
            <v>58.460602999999999</v>
          </cell>
        </row>
        <row r="45">
          <cell r="B45" t="str">
            <v>ENERO</v>
          </cell>
          <cell r="C45">
            <v>81.599999999999994</v>
          </cell>
          <cell r="D45">
            <v>82.5</v>
          </cell>
          <cell r="E45">
            <v>73.745919999999998</v>
          </cell>
          <cell r="F45">
            <v>55.971190999999997</v>
          </cell>
          <cell r="G45">
            <v>69.545023999999998</v>
          </cell>
        </row>
        <row r="46">
          <cell r="B46" t="str">
            <v>FEBRERO</v>
          </cell>
          <cell r="C46">
            <v>71.2</v>
          </cell>
          <cell r="D46">
            <v>104.2</v>
          </cell>
          <cell r="E46">
            <v>88.329570000000004</v>
          </cell>
          <cell r="F46">
            <v>48.263340999999997</v>
          </cell>
          <cell r="G46">
            <v>64.985903000000008</v>
          </cell>
        </row>
        <row r="47">
          <cell r="B47" t="str">
            <v>MARZO</v>
          </cell>
          <cell r="C47">
            <v>98.3</v>
          </cell>
          <cell r="D47">
            <v>106.8</v>
          </cell>
          <cell r="E47">
            <v>78.297970000000007</v>
          </cell>
          <cell r="F47">
            <v>64.195955999999995</v>
          </cell>
          <cell r="G47">
            <v>60.569440999999998</v>
          </cell>
        </row>
        <row r="48">
          <cell r="B48" t="str">
            <v>ABRIL</v>
          </cell>
          <cell r="C48">
            <v>94.4</v>
          </cell>
          <cell r="D48">
            <v>99.4</v>
          </cell>
          <cell r="E48">
            <v>107.33327</v>
          </cell>
          <cell r="F48">
            <v>51.589895999999996</v>
          </cell>
          <cell r="G48">
            <v>72.194834999999998</v>
          </cell>
        </row>
        <row r="49">
          <cell r="B49" t="str">
            <v>MAYO</v>
          </cell>
          <cell r="C49">
            <v>94.3</v>
          </cell>
          <cell r="D49">
            <v>90.3</v>
          </cell>
          <cell r="E49">
            <v>117.81834000000001</v>
          </cell>
          <cell r="F49">
            <v>68.252665999999991</v>
          </cell>
          <cell r="G49">
            <v>69.455403000000004</v>
          </cell>
        </row>
        <row r="50">
          <cell r="B50" t="str">
            <v>JUNIO</v>
          </cell>
          <cell r="C50">
            <v>109.1</v>
          </cell>
          <cell r="D50">
            <v>87.8</v>
          </cell>
          <cell r="E50">
            <v>103.44632</v>
          </cell>
          <cell r="F50">
            <v>65.064920000000001</v>
          </cell>
          <cell r="G50">
            <v>64.664529999999999</v>
          </cell>
        </row>
        <row r="51">
          <cell r="B51" t="str">
            <v>JULIO</v>
          </cell>
          <cell r="C51">
            <v>111.1</v>
          </cell>
          <cell r="D51">
            <v>81.900000000000006</v>
          </cell>
          <cell r="E51">
            <v>90.426969999999997</v>
          </cell>
          <cell r="F51">
            <v>58.873540999999996</v>
          </cell>
          <cell r="G51">
            <v>58.323999999999998</v>
          </cell>
        </row>
        <row r="52">
          <cell r="B52" t="str">
            <v>AGOSTO</v>
          </cell>
          <cell r="C52">
            <v>79.8</v>
          </cell>
          <cell r="D52">
            <v>66</v>
          </cell>
          <cell r="E52">
            <v>83.145229999999998</v>
          </cell>
          <cell r="F52">
            <v>48.126509000000006</v>
          </cell>
          <cell r="G52">
            <v>54</v>
          </cell>
        </row>
        <row r="53">
          <cell r="B53" t="str">
            <v>SEPTIEMBRE</v>
          </cell>
          <cell r="C53">
            <v>106.6</v>
          </cell>
          <cell r="D53">
            <v>103.8</v>
          </cell>
          <cell r="E53">
            <v>89.365840000000006</v>
          </cell>
          <cell r="F53">
            <v>58.72625</v>
          </cell>
        </row>
        <row r="58">
          <cell r="C58" t="str">
            <v>2019/20</v>
          </cell>
          <cell r="D58" t="str">
            <v>2020/21</v>
          </cell>
          <cell r="E58" t="str">
            <v>2021/22</v>
          </cell>
          <cell r="F58" t="str">
            <v>2022/23</v>
          </cell>
          <cell r="G58" t="str">
            <v>2023/24</v>
          </cell>
        </row>
        <row r="59">
          <cell r="B59" t="str">
            <v>OCTUBRE</v>
          </cell>
          <cell r="C59">
            <v>49.4</v>
          </cell>
          <cell r="D59">
            <v>51.3</v>
          </cell>
          <cell r="E59">
            <v>39.580289999999991</v>
          </cell>
          <cell r="F59">
            <v>42.192538999999968</v>
          </cell>
          <cell r="G59">
            <v>25.261378999999955</v>
          </cell>
        </row>
        <row r="60">
          <cell r="B60" t="str">
            <v>NOVIEMBRE</v>
          </cell>
          <cell r="C60">
            <v>44.2</v>
          </cell>
          <cell r="D60">
            <v>50.560499999999934</v>
          </cell>
          <cell r="E60">
            <v>47.737710000000106</v>
          </cell>
          <cell r="F60">
            <v>39.500586000000069</v>
          </cell>
          <cell r="G60">
            <v>45.563907999999948</v>
          </cell>
        </row>
        <row r="61">
          <cell r="B61" t="str">
            <v>DICIEMBRE</v>
          </cell>
          <cell r="C61">
            <v>47.7</v>
          </cell>
          <cell r="D61">
            <v>62.651329999999803</v>
          </cell>
          <cell r="E61">
            <v>51.740049999999883</v>
          </cell>
          <cell r="F61">
            <v>23.514308999999976</v>
          </cell>
          <cell r="G61">
            <v>37.177610333333284</v>
          </cell>
        </row>
        <row r="62">
          <cell r="B62" t="str">
            <v>ENERO</v>
          </cell>
          <cell r="C62">
            <v>38.6</v>
          </cell>
          <cell r="D62">
            <v>42.707800000000134</v>
          </cell>
          <cell r="E62">
            <v>54.079529999999977</v>
          </cell>
          <cell r="F62">
            <v>14.338199999999894</v>
          </cell>
          <cell r="G62">
            <v>37.813281333333421</v>
          </cell>
        </row>
        <row r="63">
          <cell r="B63" t="str">
            <v>FEBRERO</v>
          </cell>
          <cell r="C63">
            <v>45.1</v>
          </cell>
          <cell r="D63">
            <v>49.396000000000186</v>
          </cell>
          <cell r="E63">
            <v>44.300939999999855</v>
          </cell>
          <cell r="F63">
            <v>30.050971000000089</v>
          </cell>
          <cell r="G63">
            <v>32.135410333333425</v>
          </cell>
        </row>
        <row r="64">
          <cell r="B64" t="str">
            <v>MARZO</v>
          </cell>
          <cell r="C64">
            <v>60.9</v>
          </cell>
          <cell r="D64">
            <v>51.598760000000084</v>
          </cell>
          <cell r="E64">
            <v>70.669459999999845</v>
          </cell>
          <cell r="F64">
            <v>30.523865999999913</v>
          </cell>
          <cell r="G64">
            <v>29.473908999999921</v>
          </cell>
        </row>
        <row r="65">
          <cell r="B65" t="str">
            <v>ABRIL</v>
          </cell>
          <cell r="C65">
            <v>27</v>
          </cell>
          <cell r="D65">
            <v>44.472069999999917</v>
          </cell>
          <cell r="E65">
            <v>56.208309999999756</v>
          </cell>
          <cell r="F65">
            <v>21.662618000000137</v>
          </cell>
          <cell r="G65">
            <v>35.735894999999928</v>
          </cell>
        </row>
        <row r="66">
          <cell r="B66" t="str">
            <v>MAYO</v>
          </cell>
          <cell r="C66">
            <v>42.1</v>
          </cell>
          <cell r="D66">
            <v>47.783869999999865</v>
          </cell>
          <cell r="E66">
            <v>40.9214300000001</v>
          </cell>
          <cell r="F66">
            <v>24.30773699999996</v>
          </cell>
          <cell r="G66">
            <v>35.427157000000008</v>
          </cell>
        </row>
        <row r="67">
          <cell r="B67" t="str">
            <v>JUNIO</v>
          </cell>
          <cell r="C67">
            <v>37.6</v>
          </cell>
          <cell r="D67">
            <v>33.109299999999962</v>
          </cell>
          <cell r="E67">
            <v>53.415010000000166</v>
          </cell>
          <cell r="F67">
            <v>26.220445000000069</v>
          </cell>
          <cell r="G67">
            <v>28.283709999999999</v>
          </cell>
        </row>
        <row r="68">
          <cell r="B68" t="str">
            <v>JULIO</v>
          </cell>
          <cell r="C68">
            <v>43.6</v>
          </cell>
          <cell r="D68">
            <v>37.55460000000005</v>
          </cell>
          <cell r="E68">
            <v>33.554689999999937</v>
          </cell>
          <cell r="F68">
            <v>33.425129999999903</v>
          </cell>
          <cell r="G68">
            <v>35.532040000000066</v>
          </cell>
        </row>
        <row r="69">
          <cell r="B69" t="str">
            <v>AGOSTO</v>
          </cell>
          <cell r="C69">
            <v>47.5</v>
          </cell>
          <cell r="D69">
            <v>37.081300000000056</v>
          </cell>
          <cell r="E69">
            <v>53.860740000000078</v>
          </cell>
          <cell r="F69">
            <v>29.022998000000023</v>
          </cell>
          <cell r="G69">
            <v>32.548000000000002</v>
          </cell>
        </row>
        <row r="70">
          <cell r="B70" t="str">
            <v>SEPTIEMBRE</v>
          </cell>
          <cell r="C70">
            <v>35.6</v>
          </cell>
          <cell r="D70">
            <v>34.63692999999995</v>
          </cell>
          <cell r="E70">
            <v>48.50745999999998</v>
          </cell>
          <cell r="F70">
            <v>33.929872000000039</v>
          </cell>
        </row>
        <row r="75">
          <cell r="C75" t="str">
            <v>2019/20</v>
          </cell>
          <cell r="D75" t="str">
            <v>2020/21</v>
          </cell>
          <cell r="E75" t="str">
            <v>2021/22</v>
          </cell>
          <cell r="F75" t="str">
            <v>2022/23</v>
          </cell>
          <cell r="G75" t="str">
            <v>2023/24</v>
          </cell>
        </row>
        <row r="76">
          <cell r="B76" t="str">
            <v>OCTUBRE</v>
          </cell>
          <cell r="C76">
            <v>155.5</v>
          </cell>
          <cell r="D76">
            <v>147</v>
          </cell>
          <cell r="E76">
            <v>123.07807</v>
          </cell>
          <cell r="F76">
            <v>130.72025099999996</v>
          </cell>
          <cell r="G76">
            <v>80.948609999999945</v>
          </cell>
        </row>
        <row r="77">
          <cell r="B77" t="str">
            <v>NOVIEMBRE</v>
          </cell>
          <cell r="C77">
            <v>133.10000000000002</v>
          </cell>
          <cell r="D77">
            <v>146.26049999999992</v>
          </cell>
          <cell r="E77">
            <v>131.14616000000012</v>
          </cell>
          <cell r="F77">
            <v>107.19118500000008</v>
          </cell>
          <cell r="G77">
            <v>97.730049999999949</v>
          </cell>
        </row>
        <row r="78">
          <cell r="B78" t="str">
            <v>DICIEMBRE</v>
          </cell>
          <cell r="C78">
            <v>120.8</v>
          </cell>
          <cell r="D78">
            <v>146.1513299999998</v>
          </cell>
          <cell r="E78">
            <v>133.16687999999988</v>
          </cell>
          <cell r="F78">
            <v>87.083088999999973</v>
          </cell>
          <cell r="G78">
            <v>95.638213333333283</v>
          </cell>
        </row>
        <row r="79">
          <cell r="B79" t="str">
            <v>ENERO</v>
          </cell>
          <cell r="C79">
            <v>120.19999999999999</v>
          </cell>
          <cell r="D79">
            <v>125.20780000000013</v>
          </cell>
          <cell r="E79">
            <v>127.82544999999998</v>
          </cell>
          <cell r="F79">
            <v>70.309390999999891</v>
          </cell>
          <cell r="G79">
            <v>107.35830533333342</v>
          </cell>
        </row>
        <row r="80">
          <cell r="B80" t="str">
            <v>FEBRERO</v>
          </cell>
          <cell r="C80">
            <v>116.30000000000001</v>
          </cell>
          <cell r="D80">
            <v>153.59600000000017</v>
          </cell>
          <cell r="E80">
            <v>132.63050999999984</v>
          </cell>
          <cell r="F80">
            <v>78.314312000000086</v>
          </cell>
          <cell r="G80">
            <v>97.121313333333433</v>
          </cell>
        </row>
        <row r="81">
          <cell r="B81" t="str">
            <v>MARZO</v>
          </cell>
          <cell r="C81">
            <v>159.19999999999999</v>
          </cell>
          <cell r="D81">
            <v>158.3987600000001</v>
          </cell>
          <cell r="E81">
            <v>148.96742999999987</v>
          </cell>
          <cell r="F81">
            <v>94.719821999999908</v>
          </cell>
          <cell r="G81">
            <v>90.043349999999919</v>
          </cell>
        </row>
        <row r="82">
          <cell r="B82" t="str">
            <v>ABRIL</v>
          </cell>
          <cell r="C82">
            <v>121.4</v>
          </cell>
          <cell r="D82">
            <v>143.87206999999992</v>
          </cell>
          <cell r="E82">
            <v>163.54157999999975</v>
          </cell>
          <cell r="F82">
            <v>73.252514000000133</v>
          </cell>
          <cell r="G82">
            <v>107.93072999999993</v>
          </cell>
        </row>
        <row r="83">
          <cell r="B83" t="str">
            <v>MAYO</v>
          </cell>
          <cell r="C83">
            <v>136.4</v>
          </cell>
          <cell r="D83">
            <v>138.08386999999988</v>
          </cell>
          <cell r="E83">
            <v>158.73977000000011</v>
          </cell>
          <cell r="F83">
            <v>92.560402999999951</v>
          </cell>
          <cell r="G83">
            <v>104.88256000000001</v>
          </cell>
        </row>
        <row r="84">
          <cell r="B84" t="str">
            <v>JUNIO</v>
          </cell>
          <cell r="C84">
            <v>146.69999999999999</v>
          </cell>
          <cell r="D84">
            <v>120.90929999999996</v>
          </cell>
          <cell r="E84">
            <v>156.86133000000018</v>
          </cell>
          <cell r="F84">
            <v>91.28536500000007</v>
          </cell>
          <cell r="G84">
            <v>92.948239999999998</v>
          </cell>
        </row>
        <row r="85">
          <cell r="B85" t="str">
            <v>JULIO</v>
          </cell>
          <cell r="C85">
            <v>154.69999999999999</v>
          </cell>
          <cell r="D85">
            <v>119.45460000000006</v>
          </cell>
          <cell r="E85">
            <v>123.98165999999993</v>
          </cell>
          <cell r="F85">
            <v>92.298670999999899</v>
          </cell>
          <cell r="G85">
            <v>93.856040000000064</v>
          </cell>
        </row>
        <row r="86">
          <cell r="B86" t="str">
            <v>AGOSTO</v>
          </cell>
          <cell r="C86">
            <v>127.3</v>
          </cell>
          <cell r="D86">
            <v>103.08130000000006</v>
          </cell>
          <cell r="E86">
            <v>137.00597000000008</v>
          </cell>
          <cell r="F86">
            <v>77.149507000000028</v>
          </cell>
          <cell r="G86">
            <v>86.548000000000002</v>
          </cell>
        </row>
        <row r="87">
          <cell r="B87" t="str">
            <v>SEPTIEMBRE</v>
          </cell>
          <cell r="C87">
            <v>142.19999999999999</v>
          </cell>
          <cell r="D87">
            <v>138.43692999999996</v>
          </cell>
          <cell r="E87">
            <v>137.87329999999997</v>
          </cell>
          <cell r="F87">
            <v>92.656122000000039</v>
          </cell>
        </row>
      </sheetData>
      <sheetData sheetId="3">
        <row r="7">
          <cell r="F7" t="str">
            <v>2019/20</v>
          </cell>
          <cell r="G7" t="str">
            <v>2020/21</v>
          </cell>
          <cell r="H7" t="str">
            <v>2021/22</v>
          </cell>
          <cell r="I7" t="str">
            <v>2022/23</v>
          </cell>
          <cell r="J7" t="str">
            <v>2023/24</v>
          </cell>
        </row>
        <row r="8">
          <cell r="E8" t="str">
            <v>OCTUBRE</v>
          </cell>
          <cell r="F8">
            <v>460.8</v>
          </cell>
          <cell r="G8">
            <v>195.2081</v>
          </cell>
          <cell r="H8">
            <v>171.77331999999998</v>
          </cell>
          <cell r="I8">
            <v>155.70436999999998</v>
          </cell>
          <cell r="J8">
            <v>82.338490000000007</v>
          </cell>
        </row>
        <row r="9">
          <cell r="E9" t="str">
            <v>NOVIEMBRE</v>
          </cell>
          <cell r="F9">
            <v>493.3</v>
          </cell>
          <cell r="G9">
            <v>328.36399999999998</v>
          </cell>
          <cell r="H9">
            <v>345.36573999999996</v>
          </cell>
          <cell r="I9">
            <v>234.30274</v>
          </cell>
          <cell r="J9">
            <v>236.69103000000001</v>
          </cell>
        </row>
        <row r="10">
          <cell r="E10" t="str">
            <v>DICIEMBRE</v>
          </cell>
          <cell r="F10">
            <v>821.8</v>
          </cell>
          <cell r="G10">
            <v>666.36200000000008</v>
          </cell>
          <cell r="H10">
            <v>740.33460000000002</v>
          </cell>
          <cell r="I10">
            <v>396.56389000000001</v>
          </cell>
          <cell r="J10">
            <v>471.95055000000002</v>
          </cell>
        </row>
        <row r="11">
          <cell r="E11" t="str">
            <v>ENERO</v>
          </cell>
          <cell r="F11">
            <v>1013.1</v>
          </cell>
          <cell r="G11">
            <v>873.18310000000008</v>
          </cell>
          <cell r="H11">
            <v>1055.0070900000001</v>
          </cell>
          <cell r="I11">
            <v>503.45074</v>
          </cell>
          <cell r="J11">
            <v>554.22081000000003</v>
          </cell>
        </row>
        <row r="12">
          <cell r="E12" t="str">
            <v>FEBRERO</v>
          </cell>
          <cell r="F12">
            <v>998.1</v>
          </cell>
          <cell r="G12">
            <v>937.91409999999996</v>
          </cell>
          <cell r="H12">
            <v>1024.68668</v>
          </cell>
          <cell r="I12">
            <v>474.38193000000001</v>
          </cell>
          <cell r="J12">
            <v>527.79133000000002</v>
          </cell>
        </row>
        <row r="13">
          <cell r="E13" t="str">
            <v>MARZO</v>
          </cell>
          <cell r="F13">
            <v>890.1</v>
          </cell>
          <cell r="G13">
            <v>824.06679999999994</v>
          </cell>
          <cell r="H13">
            <v>931.13413000000003</v>
          </cell>
          <cell r="I13">
            <v>409.40063000000004</v>
          </cell>
          <cell r="J13">
            <v>474.52897999999999</v>
          </cell>
        </row>
        <row r="14">
          <cell r="E14" t="str">
            <v>ABRIL</v>
          </cell>
          <cell r="F14">
            <v>795.8</v>
          </cell>
          <cell r="G14">
            <v>689.44269999999995</v>
          </cell>
          <cell r="H14">
            <v>796.21762000000001</v>
          </cell>
          <cell r="I14">
            <v>350.80296999999996</v>
          </cell>
          <cell r="J14">
            <v>398.93444999999997</v>
          </cell>
        </row>
        <row r="15">
          <cell r="E15" t="str">
            <v>MAYO</v>
          </cell>
          <cell r="F15">
            <v>699.1</v>
          </cell>
          <cell r="G15">
            <v>566.95100000000002</v>
          </cell>
          <cell r="H15">
            <v>664.76520000000005</v>
          </cell>
          <cell r="I15">
            <v>271.39996000000002</v>
          </cell>
          <cell r="J15">
            <v>320.39839000000001</v>
          </cell>
        </row>
        <row r="16">
          <cell r="E16" t="str">
            <v>JUNIO</v>
          </cell>
          <cell r="F16">
            <v>584.4</v>
          </cell>
          <cell r="G16">
            <v>470.09520000000003</v>
          </cell>
          <cell r="H16">
            <v>534.84075999999993</v>
          </cell>
          <cell r="I16">
            <v>211.13153999999997</v>
          </cell>
          <cell r="J16">
            <v>252.25185000000002</v>
          </cell>
        </row>
        <row r="17">
          <cell r="E17" t="str">
            <v>JULIO</v>
          </cell>
          <cell r="F17">
            <v>459.2</v>
          </cell>
          <cell r="G17">
            <v>383.92019999999997</v>
          </cell>
          <cell r="H17">
            <v>425.15010000000001</v>
          </cell>
          <cell r="I17">
            <v>159.67197000000002</v>
          </cell>
          <cell r="J17">
            <v>189.48340999999999</v>
          </cell>
        </row>
        <row r="18">
          <cell r="E18" t="str">
            <v>AGOSTO</v>
          </cell>
          <cell r="F18">
            <v>367.4</v>
          </cell>
          <cell r="G18">
            <v>315.07299999999998</v>
          </cell>
          <cell r="H18">
            <v>331.14209999999997</v>
          </cell>
          <cell r="I18">
            <v>125.45559999999999</v>
          </cell>
          <cell r="J18">
            <v>139.62481</v>
          </cell>
        </row>
        <row r="19">
          <cell r="E19" t="str">
            <v>SEPTIEMBRE</v>
          </cell>
          <cell r="F19">
            <v>255.5</v>
          </cell>
          <cell r="G19">
            <v>213.12287000000001</v>
          </cell>
          <cell r="H19">
            <v>227.69511</v>
          </cell>
          <cell r="I19">
            <v>84.41313000000001</v>
          </cell>
        </row>
        <row r="24">
          <cell r="F24" t="str">
            <v>2019/20</v>
          </cell>
          <cell r="G24" t="str">
            <v>2020/21</v>
          </cell>
          <cell r="H24" t="str">
            <v>2021/22</v>
          </cell>
          <cell r="I24" t="str">
            <v>2022/23</v>
          </cell>
          <cell r="J24" t="str">
            <v>2023/24</v>
          </cell>
        </row>
        <row r="25">
          <cell r="E25" t="str">
            <v>OCTUBRE</v>
          </cell>
          <cell r="F25">
            <v>192.5</v>
          </cell>
          <cell r="G25">
            <v>205.66722999999999</v>
          </cell>
          <cell r="H25">
            <v>192.8152</v>
          </cell>
          <cell r="I25">
            <v>212.10380000000001</v>
          </cell>
          <cell r="J25">
            <v>137.9742</v>
          </cell>
        </row>
        <row r="26">
          <cell r="E26" t="str">
            <v>NOVIEMBRE</v>
          </cell>
          <cell r="F26">
            <v>213.1</v>
          </cell>
          <cell r="G26">
            <v>191.05082999999999</v>
          </cell>
          <cell r="H26">
            <v>195.1934</v>
          </cell>
          <cell r="I26">
            <v>217.5282</v>
          </cell>
          <cell r="J26">
            <v>142.24010000000001</v>
          </cell>
        </row>
        <row r="27">
          <cell r="E27" t="str">
            <v>DICIEMBRE</v>
          </cell>
          <cell r="F27">
            <v>248.6</v>
          </cell>
          <cell r="G27">
            <v>203.10149999999999</v>
          </cell>
          <cell r="H27">
            <v>245.36189999999999</v>
          </cell>
          <cell r="I27">
            <v>242.46109999999999</v>
          </cell>
          <cell r="J27">
            <v>165.0986</v>
          </cell>
        </row>
        <row r="28">
          <cell r="E28" t="str">
            <v>ENERO</v>
          </cell>
          <cell r="F28">
            <v>284.89999999999998</v>
          </cell>
          <cell r="G28">
            <v>234.87260000000001</v>
          </cell>
          <cell r="H28">
            <v>286.88850000000002</v>
          </cell>
          <cell r="I28">
            <v>260.65730000000002</v>
          </cell>
          <cell r="J28">
            <v>180.88659999999999</v>
          </cell>
        </row>
        <row r="29">
          <cell r="E29" t="str">
            <v>FEBRERO</v>
          </cell>
          <cell r="F29">
            <v>304</v>
          </cell>
          <cell r="G29">
            <v>260.6456</v>
          </cell>
          <cell r="H29">
            <v>310.80520000000001</v>
          </cell>
          <cell r="I29">
            <v>266.70580000000001</v>
          </cell>
          <cell r="J29">
            <v>184.8312</v>
          </cell>
        </row>
        <row r="30">
          <cell r="E30" t="str">
            <v>MARZO</v>
          </cell>
          <cell r="F30">
            <v>296.60000000000002</v>
          </cell>
          <cell r="G30">
            <v>278.49414000000002</v>
          </cell>
          <cell r="H30">
            <v>288.18549999999999</v>
          </cell>
          <cell r="I30">
            <v>262.41399999999999</v>
          </cell>
          <cell r="J30">
            <v>183.5187</v>
          </cell>
        </row>
        <row r="31">
          <cell r="E31" t="str">
            <v>ABRIL</v>
          </cell>
          <cell r="F31">
            <v>297.10000000000002</v>
          </cell>
          <cell r="G31">
            <v>287.84616999999997</v>
          </cell>
          <cell r="H31">
            <v>288.60899999999998</v>
          </cell>
          <cell r="I31">
            <v>259.05500000000001</v>
          </cell>
          <cell r="J31">
            <v>177.38290000000001</v>
          </cell>
        </row>
        <row r="32">
          <cell r="E32" t="str">
            <v>MAYO</v>
          </cell>
          <cell r="F32">
            <v>290.8</v>
          </cell>
          <cell r="G32">
            <v>290.05399999999997</v>
          </cell>
          <cell r="H32">
            <v>284.66480000000001</v>
          </cell>
          <cell r="I32">
            <v>260.26749999999998</v>
          </cell>
          <cell r="J32">
            <v>170.5386</v>
          </cell>
        </row>
        <row r="33">
          <cell r="E33" t="str">
            <v>JUNIO</v>
          </cell>
          <cell r="F33">
            <v>282.89999999999998</v>
          </cell>
          <cell r="G33">
            <v>279.3005</v>
          </cell>
          <cell r="H33">
            <v>274.20260000000002</v>
          </cell>
          <cell r="I33">
            <v>245.41909999999999</v>
          </cell>
          <cell r="J33">
            <v>162.65090000000001</v>
          </cell>
        </row>
        <row r="34">
          <cell r="E34" t="str">
            <v>JULIO</v>
          </cell>
          <cell r="F34">
            <v>270.8</v>
          </cell>
          <cell r="G34">
            <v>256.52089999999998</v>
          </cell>
          <cell r="H34">
            <v>272.56639999999999</v>
          </cell>
          <cell r="I34">
            <v>223.768</v>
          </cell>
          <cell r="J34">
            <v>152.93690000000001</v>
          </cell>
        </row>
        <row r="35">
          <cell r="E35" t="str">
            <v>AGOSTO</v>
          </cell>
          <cell r="F35">
            <v>248.9</v>
          </cell>
          <cell r="G35">
            <v>230.7868</v>
          </cell>
          <cell r="H35">
            <v>249.81630000000001</v>
          </cell>
          <cell r="I35">
            <v>195.69630000000001</v>
          </cell>
          <cell r="J35">
            <v>132.2475</v>
          </cell>
        </row>
        <row r="36">
          <cell r="E36" t="str">
            <v>SEPTIEMBRE</v>
          </cell>
          <cell r="F36">
            <v>235.7</v>
          </cell>
          <cell r="G36">
            <v>210.5</v>
          </cell>
          <cell r="H36">
            <v>226.91139999999999</v>
          </cell>
          <cell r="I36">
            <v>163.82689999999999</v>
          </cell>
        </row>
        <row r="41">
          <cell r="F41" t="str">
            <v>2019/20</v>
          </cell>
          <cell r="G41" t="str">
            <v>2020/21</v>
          </cell>
          <cell r="H41" t="str">
            <v>2021/22</v>
          </cell>
          <cell r="I41" t="str">
            <v>2022/23</v>
          </cell>
          <cell r="J41" t="str">
            <v>2023/24</v>
          </cell>
        </row>
        <row r="42">
          <cell r="E42" t="str">
            <v>OCTUBRE</v>
          </cell>
          <cell r="F42">
            <v>653.29999999999995</v>
          </cell>
          <cell r="G42">
            <v>400.87532999999996</v>
          </cell>
          <cell r="H42">
            <v>364.58852000000002</v>
          </cell>
          <cell r="I42">
            <v>367.80817000000002</v>
          </cell>
          <cell r="J42">
            <v>220.31269</v>
          </cell>
        </row>
        <row r="43">
          <cell r="E43" t="str">
            <v>NOVIEMBRE</v>
          </cell>
          <cell r="F43">
            <v>706.4</v>
          </cell>
          <cell r="G43">
            <v>519.41482999999994</v>
          </cell>
          <cell r="H43">
            <v>540.55913999999996</v>
          </cell>
          <cell r="I43">
            <v>451.83094</v>
          </cell>
          <cell r="J43">
            <v>378.93113000000005</v>
          </cell>
        </row>
        <row r="44">
          <cell r="E44" t="str">
            <v>DICIEMBRE</v>
          </cell>
          <cell r="F44">
            <v>1070.3999999999999</v>
          </cell>
          <cell r="G44">
            <v>869.46350000000007</v>
          </cell>
          <cell r="H44">
            <v>985.69650000000001</v>
          </cell>
          <cell r="I44">
            <v>639.02499</v>
          </cell>
          <cell r="J44">
            <v>637.04915000000005</v>
          </cell>
        </row>
        <row r="45">
          <cell r="E45" t="str">
            <v>ENERO</v>
          </cell>
          <cell r="F45">
            <v>1298</v>
          </cell>
          <cell r="G45">
            <v>1108.0557000000001</v>
          </cell>
          <cell r="H45">
            <v>1341.8955900000001</v>
          </cell>
          <cell r="I45">
            <v>764.10804000000007</v>
          </cell>
          <cell r="J45">
            <v>735.10741000000007</v>
          </cell>
        </row>
        <row r="46">
          <cell r="E46" t="str">
            <v>FEBRERO</v>
          </cell>
          <cell r="F46">
            <v>1302.0999999999999</v>
          </cell>
          <cell r="G46">
            <v>1198.5597</v>
          </cell>
          <cell r="H46">
            <v>1335.49188</v>
          </cell>
          <cell r="I46">
            <v>741.08772999999997</v>
          </cell>
          <cell r="J46">
            <v>712.62252999999998</v>
          </cell>
        </row>
        <row r="47">
          <cell r="E47" t="str">
            <v>MARZO</v>
          </cell>
          <cell r="F47">
            <v>1186.7</v>
          </cell>
          <cell r="G47">
            <v>1102.5609399999998</v>
          </cell>
          <cell r="H47">
            <v>1219.31963</v>
          </cell>
          <cell r="I47">
            <v>671.81463000000008</v>
          </cell>
          <cell r="J47">
            <v>658.04768000000001</v>
          </cell>
        </row>
        <row r="48">
          <cell r="E48" t="str">
            <v>ABRIL</v>
          </cell>
          <cell r="F48">
            <v>1092.9000000000001</v>
          </cell>
          <cell r="G48">
            <v>977.28886999999986</v>
          </cell>
          <cell r="H48">
            <v>1084.82662</v>
          </cell>
          <cell r="I48">
            <v>609.85797000000002</v>
          </cell>
          <cell r="J48">
            <v>576.31735000000003</v>
          </cell>
        </row>
        <row r="49">
          <cell r="E49" t="str">
            <v>MAYO</v>
          </cell>
          <cell r="F49">
            <v>989.90000000000009</v>
          </cell>
          <cell r="G49">
            <v>857.005</v>
          </cell>
          <cell r="H49">
            <v>949.43000000000006</v>
          </cell>
          <cell r="I49">
            <v>531.66746000000001</v>
          </cell>
          <cell r="J49">
            <v>490.93699000000004</v>
          </cell>
        </row>
        <row r="50">
          <cell r="E50" t="str">
            <v>JUNIO</v>
          </cell>
          <cell r="F50">
            <v>867.3</v>
          </cell>
          <cell r="G50">
            <v>749.39570000000003</v>
          </cell>
          <cell r="H50">
            <v>809.04335999999989</v>
          </cell>
          <cell r="I50">
            <v>456.55063999999993</v>
          </cell>
          <cell r="J50">
            <v>414.90275000000003</v>
          </cell>
        </row>
        <row r="51">
          <cell r="E51" t="str">
            <v>JULIO</v>
          </cell>
          <cell r="F51">
            <v>730</v>
          </cell>
          <cell r="G51">
            <v>640.44110000000001</v>
          </cell>
          <cell r="H51">
            <v>697.7165</v>
          </cell>
          <cell r="I51">
            <v>383.43997000000002</v>
          </cell>
          <cell r="J51">
            <v>342.42030999999997</v>
          </cell>
        </row>
        <row r="52">
          <cell r="E52" t="str">
            <v>AGOSTO</v>
          </cell>
          <cell r="F52">
            <v>616.29999999999995</v>
          </cell>
          <cell r="G52">
            <v>545.85979999999995</v>
          </cell>
          <cell r="H52">
            <v>580.95839999999998</v>
          </cell>
          <cell r="I52">
            <v>321.15190000000001</v>
          </cell>
          <cell r="J52">
            <v>271.87230999999997</v>
          </cell>
        </row>
        <row r="53">
          <cell r="E53" t="str">
            <v>SEPTIEMBRE</v>
          </cell>
          <cell r="F53">
            <v>491.2</v>
          </cell>
          <cell r="G53">
            <v>423.62287000000003</v>
          </cell>
          <cell r="H53">
            <v>454.60650999999996</v>
          </cell>
          <cell r="I53">
            <v>248.24002999999999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40385-6056-440B-BCCC-E8252CFF49A2}">
  <dimension ref="A1:Q112"/>
  <sheetViews>
    <sheetView tabSelected="1" view="pageBreakPreview" zoomScale="60" zoomScaleNormal="100" workbookViewId="0">
      <selection activeCell="L15" sqref="L15"/>
    </sheetView>
  </sheetViews>
  <sheetFormatPr baseColWidth="10" defaultColWidth="11.453125" defaultRowHeight="14.5" x14ac:dyDescent="0.35"/>
  <sheetData>
    <row r="1" spans="1:17" x14ac:dyDescent="0.35">
      <c r="A1" s="763"/>
      <c r="B1" s="763"/>
      <c r="C1" s="763"/>
      <c r="D1" s="763"/>
      <c r="E1" s="763"/>
      <c r="F1" s="763"/>
      <c r="G1" s="763"/>
      <c r="H1" s="763"/>
      <c r="I1" s="763"/>
      <c r="J1" s="763"/>
      <c r="K1" s="763"/>
      <c r="L1" s="763"/>
      <c r="M1" s="763"/>
      <c r="N1" s="763"/>
      <c r="O1" s="763"/>
      <c r="P1" s="763"/>
      <c r="Q1" s="763"/>
    </row>
    <row r="2" spans="1:17" x14ac:dyDescent="0.35">
      <c r="A2" s="763"/>
      <c r="B2" s="763"/>
      <c r="C2" s="763"/>
      <c r="D2" s="763"/>
      <c r="E2" s="763"/>
      <c r="F2" s="763"/>
      <c r="G2" s="763"/>
      <c r="H2" s="763"/>
      <c r="I2" s="763"/>
      <c r="J2" s="763"/>
      <c r="K2" s="763"/>
      <c r="L2" s="763"/>
      <c r="M2" s="763"/>
      <c r="N2" s="763"/>
      <c r="O2" s="763"/>
      <c r="P2" s="763"/>
      <c r="Q2" s="763"/>
    </row>
    <row r="3" spans="1:17" x14ac:dyDescent="0.35">
      <c r="A3" s="763"/>
      <c r="B3" s="763"/>
      <c r="C3" s="763"/>
      <c r="D3" s="763"/>
      <c r="E3" s="763"/>
      <c r="F3" s="763"/>
      <c r="G3" s="763"/>
      <c r="H3" s="763"/>
      <c r="I3" s="763"/>
      <c r="J3" s="763"/>
      <c r="K3" s="763"/>
      <c r="L3" s="763"/>
      <c r="M3" s="763"/>
      <c r="N3" s="763"/>
      <c r="O3" s="763"/>
      <c r="P3" s="763"/>
      <c r="Q3" s="763"/>
    </row>
    <row r="4" spans="1:17" x14ac:dyDescent="0.35">
      <c r="A4" s="763"/>
      <c r="B4" s="763"/>
      <c r="C4" s="763"/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</row>
    <row r="5" spans="1:17" x14ac:dyDescent="0.35">
      <c r="A5" s="763"/>
      <c r="B5" s="763"/>
      <c r="C5" s="763"/>
      <c r="D5" s="763"/>
      <c r="E5" s="763"/>
      <c r="F5" s="763"/>
      <c r="G5" s="763"/>
      <c r="H5" s="763"/>
      <c r="I5" s="763"/>
      <c r="J5" s="763"/>
      <c r="K5" s="763"/>
      <c r="L5" s="763"/>
      <c r="M5" s="763"/>
      <c r="N5" s="763"/>
      <c r="O5" s="763"/>
      <c r="P5" s="763"/>
      <c r="Q5" s="763"/>
    </row>
    <row r="6" spans="1:17" x14ac:dyDescent="0.35">
      <c r="A6" s="763"/>
      <c r="B6" s="763"/>
      <c r="C6" s="763"/>
      <c r="D6" s="763"/>
      <c r="E6" s="763"/>
      <c r="F6" s="763"/>
      <c r="G6" s="763"/>
      <c r="H6" s="763"/>
      <c r="I6" s="763"/>
      <c r="J6" s="763"/>
      <c r="K6" s="763"/>
      <c r="L6" s="763"/>
      <c r="M6" s="763"/>
      <c r="N6" s="763"/>
      <c r="O6" s="763"/>
      <c r="P6" s="763"/>
      <c r="Q6" s="763"/>
    </row>
    <row r="7" spans="1:17" x14ac:dyDescent="0.35">
      <c r="A7" s="763"/>
      <c r="B7" s="763"/>
      <c r="C7" s="763"/>
      <c r="D7" s="763"/>
      <c r="E7" s="763"/>
      <c r="F7" s="763"/>
      <c r="G7" s="763"/>
      <c r="H7" s="763"/>
      <c r="I7" s="763"/>
      <c r="J7" s="763"/>
      <c r="K7" s="763"/>
      <c r="L7" s="763"/>
      <c r="M7" s="763"/>
      <c r="N7" s="763"/>
      <c r="O7" s="763"/>
      <c r="P7" s="763"/>
      <c r="Q7" s="763"/>
    </row>
    <row r="8" spans="1:17" x14ac:dyDescent="0.35">
      <c r="A8" s="763"/>
      <c r="B8" s="763"/>
      <c r="C8" s="763"/>
      <c r="D8" s="763"/>
      <c r="E8" s="763"/>
      <c r="F8" s="763"/>
      <c r="G8" s="763"/>
      <c r="H8" s="763"/>
      <c r="I8" s="763"/>
      <c r="J8" s="763"/>
      <c r="K8" s="763"/>
      <c r="L8" s="763"/>
      <c r="M8" s="763"/>
      <c r="N8" s="763"/>
      <c r="O8" s="763"/>
      <c r="P8" s="763"/>
      <c r="Q8" s="763"/>
    </row>
    <row r="9" spans="1:17" x14ac:dyDescent="0.35">
      <c r="A9" s="763"/>
      <c r="B9" s="763"/>
      <c r="C9" s="763"/>
      <c r="D9" s="763"/>
      <c r="E9" s="763"/>
      <c r="F9" s="763"/>
      <c r="G9" s="763"/>
      <c r="H9" s="763"/>
      <c r="I9" s="763"/>
      <c r="J9" s="763"/>
      <c r="K9" s="763"/>
      <c r="L9" s="763"/>
      <c r="M9" s="763"/>
      <c r="N9" s="763"/>
      <c r="O9" s="763"/>
      <c r="P9" s="763"/>
      <c r="Q9" s="763"/>
    </row>
    <row r="10" spans="1:17" ht="33.5" x14ac:dyDescent="0.35">
      <c r="A10" s="763"/>
      <c r="B10" s="763"/>
      <c r="C10" s="763"/>
      <c r="D10" s="764" t="s">
        <v>260</v>
      </c>
      <c r="E10" s="764"/>
      <c r="F10" s="764"/>
      <c r="G10" s="764"/>
      <c r="H10" s="764"/>
      <c r="I10" s="764"/>
      <c r="J10" s="764"/>
      <c r="K10" s="764"/>
      <c r="L10" s="763"/>
      <c r="M10" s="763"/>
      <c r="N10" s="763"/>
      <c r="O10" s="763"/>
      <c r="P10" s="763"/>
      <c r="Q10" s="765"/>
    </row>
    <row r="11" spans="1:17" ht="57" customHeight="1" x14ac:dyDescent="0.35">
      <c r="A11" s="763"/>
      <c r="B11" s="763"/>
      <c r="C11" s="763"/>
      <c r="D11" s="764"/>
      <c r="E11" s="764"/>
      <c r="F11" s="764"/>
      <c r="G11" s="764"/>
      <c r="H11" s="764"/>
      <c r="I11" s="764"/>
      <c r="J11" s="764"/>
      <c r="K11" s="764"/>
      <c r="L11" s="763"/>
      <c r="M11" s="763"/>
      <c r="N11" s="763"/>
      <c r="O11" s="763"/>
      <c r="P11" s="763"/>
      <c r="Q11" s="763"/>
    </row>
    <row r="12" spans="1:17" x14ac:dyDescent="0.35">
      <c r="A12" s="763"/>
      <c r="B12" s="763"/>
      <c r="C12" s="763"/>
      <c r="D12" s="763"/>
      <c r="E12" s="763"/>
      <c r="F12" s="763"/>
      <c r="G12" s="763"/>
      <c r="H12" s="763"/>
      <c r="I12" s="763"/>
      <c r="J12" s="763"/>
      <c r="K12" s="763"/>
      <c r="L12" s="763"/>
      <c r="M12" s="763"/>
      <c r="N12" s="763"/>
      <c r="O12" s="763"/>
      <c r="P12" s="763"/>
      <c r="Q12" s="763"/>
    </row>
    <row r="13" spans="1:17" x14ac:dyDescent="0.35">
      <c r="A13" s="763"/>
      <c r="B13" s="763"/>
      <c r="C13" s="763"/>
      <c r="D13" s="763"/>
      <c r="E13" s="763"/>
      <c r="F13" s="763"/>
      <c r="G13" s="763"/>
      <c r="H13" s="763"/>
      <c r="I13" s="763"/>
      <c r="J13" s="763"/>
      <c r="K13" s="763"/>
      <c r="L13" s="763"/>
      <c r="M13" s="763"/>
      <c r="N13" s="763"/>
      <c r="O13" s="763"/>
      <c r="P13" s="763"/>
      <c r="Q13" s="763"/>
    </row>
    <row r="14" spans="1:17" x14ac:dyDescent="0.35">
      <c r="A14" s="763"/>
      <c r="B14" s="763"/>
      <c r="C14" s="763"/>
      <c r="D14" s="763"/>
      <c r="E14" s="763"/>
      <c r="F14" s="763"/>
      <c r="G14" s="763"/>
      <c r="H14" s="763"/>
      <c r="I14" s="763"/>
      <c r="J14" s="763"/>
      <c r="K14" s="763"/>
      <c r="L14" s="763"/>
      <c r="M14" s="763"/>
      <c r="N14" s="763"/>
      <c r="O14" s="763"/>
      <c r="P14" s="763"/>
      <c r="Q14" s="763"/>
    </row>
    <row r="15" spans="1:17" ht="28.5" x14ac:dyDescent="0.35">
      <c r="A15" s="763"/>
      <c r="B15" s="763"/>
      <c r="C15" s="763"/>
      <c r="D15" s="763"/>
      <c r="E15" s="763"/>
      <c r="F15" s="763"/>
      <c r="G15" s="962" t="s">
        <v>324</v>
      </c>
      <c r="H15" s="763"/>
      <c r="I15" s="763"/>
      <c r="J15" s="763"/>
      <c r="K15" s="763"/>
      <c r="L15" s="763"/>
      <c r="M15" s="763"/>
      <c r="N15" s="763"/>
      <c r="O15" s="763"/>
      <c r="P15" s="763"/>
      <c r="Q15" s="763"/>
    </row>
    <row r="16" spans="1:17" ht="28.5" x14ac:dyDescent="0.35">
      <c r="A16" s="763"/>
      <c r="B16" s="763"/>
      <c r="C16" s="763"/>
      <c r="D16" s="763"/>
      <c r="E16" s="763"/>
      <c r="F16" s="763"/>
      <c r="G16" s="962" t="s">
        <v>323</v>
      </c>
      <c r="H16" s="763"/>
      <c r="I16" s="763"/>
      <c r="J16" s="763"/>
      <c r="K16" s="763"/>
      <c r="L16" s="763"/>
      <c r="M16" s="763"/>
      <c r="N16" s="763"/>
      <c r="O16" s="763"/>
      <c r="P16" s="763"/>
      <c r="Q16" s="763"/>
    </row>
    <row r="17" spans="1:17" ht="28.5" x14ac:dyDescent="0.35">
      <c r="A17" s="763"/>
      <c r="B17" s="763"/>
      <c r="C17" s="763"/>
      <c r="D17" s="763"/>
      <c r="E17" s="763"/>
      <c r="F17" s="763"/>
      <c r="G17" s="766"/>
      <c r="H17" s="767"/>
      <c r="I17" s="763"/>
      <c r="J17" s="763"/>
      <c r="K17" s="763"/>
      <c r="L17" s="763"/>
      <c r="M17" s="763"/>
      <c r="N17" s="763"/>
      <c r="O17" s="763"/>
      <c r="P17" s="763"/>
      <c r="Q17" s="763"/>
    </row>
    <row r="18" spans="1:17" ht="28.5" x14ac:dyDescent="0.35">
      <c r="A18" s="763"/>
      <c r="B18" s="763"/>
      <c r="C18" s="763"/>
      <c r="D18" s="763"/>
      <c r="E18" s="763"/>
      <c r="F18" s="763"/>
      <c r="G18" s="767" t="s">
        <v>322</v>
      </c>
      <c r="H18" s="763"/>
      <c r="I18" s="763"/>
      <c r="J18" s="763"/>
      <c r="K18" s="763"/>
      <c r="L18" s="763"/>
      <c r="M18" s="763"/>
      <c r="N18" s="763"/>
      <c r="O18" s="763"/>
      <c r="P18" s="763"/>
      <c r="Q18" s="763"/>
    </row>
    <row r="19" spans="1:17" x14ac:dyDescent="0.35">
      <c r="A19" s="763"/>
      <c r="B19" s="763"/>
      <c r="C19" s="763"/>
      <c r="D19" s="763"/>
      <c r="E19" s="763"/>
      <c r="F19" s="763"/>
      <c r="G19" s="763"/>
      <c r="H19" s="763"/>
      <c r="I19" s="763"/>
      <c r="J19" s="763"/>
      <c r="K19" s="763"/>
      <c r="L19" s="763"/>
      <c r="M19" s="763"/>
      <c r="N19" s="763"/>
      <c r="O19" s="763"/>
      <c r="P19" s="763"/>
      <c r="Q19" s="763"/>
    </row>
    <row r="20" spans="1:17" x14ac:dyDescent="0.35">
      <c r="A20" s="763"/>
      <c r="B20" s="763"/>
      <c r="C20" s="763"/>
      <c r="D20" s="763"/>
      <c r="E20" s="763"/>
      <c r="F20" s="763"/>
      <c r="G20" s="763"/>
      <c r="H20" s="763"/>
      <c r="I20" s="763"/>
      <c r="J20" s="763"/>
      <c r="K20" s="763"/>
      <c r="L20" s="763"/>
      <c r="M20" s="763"/>
      <c r="N20" s="763"/>
      <c r="O20" s="763"/>
      <c r="P20" s="763"/>
      <c r="Q20" s="763"/>
    </row>
    <row r="21" spans="1:17" x14ac:dyDescent="0.35">
      <c r="A21" s="763"/>
      <c r="B21" s="763"/>
      <c r="C21" s="763"/>
      <c r="D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</row>
    <row r="22" spans="1:17" x14ac:dyDescent="0.35">
      <c r="A22" s="763"/>
      <c r="B22" s="763"/>
      <c r="C22" s="763"/>
      <c r="D22" s="763"/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</row>
    <row r="23" spans="1:17" x14ac:dyDescent="0.35">
      <c r="A23" s="763"/>
      <c r="B23" s="763"/>
      <c r="C23" s="763"/>
      <c r="D23" s="763"/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</row>
    <row r="24" spans="1:17" x14ac:dyDescent="0.35">
      <c r="A24" s="768" t="s">
        <v>261</v>
      </c>
      <c r="B24" s="768"/>
      <c r="C24" s="768"/>
      <c r="D24" s="768"/>
      <c r="E24" s="768"/>
      <c r="F24" s="768"/>
      <c r="G24" s="768"/>
      <c r="H24" s="768"/>
      <c r="I24" s="768"/>
      <c r="J24" s="768"/>
      <c r="K24" s="768"/>
      <c r="L24" s="768"/>
      <c r="M24" s="768"/>
      <c r="N24" s="768"/>
      <c r="O24" s="768"/>
      <c r="P24" s="768"/>
      <c r="Q24" s="768"/>
    </row>
    <row r="25" spans="1:17" x14ac:dyDescent="0.35">
      <c r="A25" s="768"/>
      <c r="B25" s="768"/>
      <c r="C25" s="768"/>
      <c r="D25" s="768"/>
      <c r="E25" s="768"/>
      <c r="F25" s="768"/>
      <c r="G25" s="768"/>
      <c r="H25" s="768"/>
      <c r="I25" s="768"/>
      <c r="J25" s="768"/>
      <c r="K25" s="768"/>
      <c r="L25" s="768"/>
      <c r="M25" s="768"/>
      <c r="N25" s="768"/>
      <c r="O25" s="768"/>
      <c r="P25" s="768"/>
      <c r="Q25" s="768"/>
    </row>
    <row r="26" spans="1:17" x14ac:dyDescent="0.35">
      <c r="A26" s="768"/>
      <c r="B26" s="768"/>
      <c r="C26" s="768"/>
      <c r="D26" s="768"/>
      <c r="E26" s="768"/>
      <c r="F26" s="768"/>
      <c r="G26" s="768"/>
      <c r="H26" s="768"/>
      <c r="I26" s="768"/>
      <c r="J26" s="768"/>
      <c r="K26" s="768"/>
      <c r="L26" s="768"/>
      <c r="M26" s="768"/>
      <c r="N26" s="768"/>
      <c r="O26" s="768"/>
      <c r="P26" s="768"/>
      <c r="Q26" s="768"/>
    </row>
    <row r="27" spans="1:17" x14ac:dyDescent="0.35">
      <c r="A27" s="768"/>
      <c r="B27" s="768"/>
      <c r="C27" s="768"/>
      <c r="D27" s="768"/>
      <c r="E27" s="768"/>
      <c r="F27" s="768"/>
      <c r="G27" s="768"/>
      <c r="H27" s="768"/>
      <c r="I27" s="768"/>
      <c r="J27" s="768"/>
      <c r="K27" s="768"/>
      <c r="L27" s="768"/>
      <c r="M27" s="768"/>
      <c r="N27" s="768"/>
      <c r="O27" s="768"/>
      <c r="P27" s="768"/>
      <c r="Q27" s="768"/>
    </row>
    <row r="28" spans="1:17" x14ac:dyDescent="0.35">
      <c r="A28" s="768"/>
      <c r="B28" s="768"/>
      <c r="C28" s="768"/>
      <c r="D28" s="768"/>
      <c r="E28" s="768"/>
      <c r="F28" s="768"/>
      <c r="G28" s="768"/>
      <c r="H28" s="768"/>
      <c r="I28" s="768"/>
      <c r="J28" s="768"/>
      <c r="K28" s="768"/>
      <c r="L28" s="768"/>
      <c r="M28" s="768"/>
      <c r="N28" s="768"/>
      <c r="O28" s="768"/>
      <c r="P28" s="768"/>
      <c r="Q28" s="768"/>
    </row>
    <row r="29" spans="1:17" x14ac:dyDescent="0.35">
      <c r="A29" s="768"/>
      <c r="B29" s="768"/>
      <c r="C29" s="768"/>
      <c r="D29" s="768"/>
      <c r="E29" s="768"/>
      <c r="F29" s="768"/>
      <c r="G29" s="768"/>
      <c r="H29" s="768"/>
      <c r="I29" s="768"/>
      <c r="J29" s="768"/>
      <c r="K29" s="768"/>
      <c r="L29" s="768"/>
      <c r="M29" s="768"/>
      <c r="N29" s="768"/>
      <c r="O29" s="768"/>
      <c r="P29" s="768"/>
      <c r="Q29" s="768"/>
    </row>
    <row r="30" spans="1:17" x14ac:dyDescent="0.35">
      <c r="A30" s="768"/>
      <c r="B30" s="768"/>
      <c r="C30" s="768"/>
      <c r="D30" s="768"/>
      <c r="E30" s="768"/>
      <c r="F30" s="768"/>
      <c r="G30" s="768"/>
      <c r="H30" s="768"/>
      <c r="I30" s="768"/>
      <c r="J30" s="768"/>
      <c r="K30" s="768"/>
      <c r="L30" s="768"/>
      <c r="M30" s="768"/>
      <c r="N30" s="768"/>
      <c r="O30" s="768"/>
      <c r="P30" s="768"/>
      <c r="Q30" s="768"/>
    </row>
    <row r="31" spans="1:17" x14ac:dyDescent="0.35">
      <c r="A31" s="768"/>
      <c r="B31" s="768"/>
      <c r="C31" s="768"/>
      <c r="D31" s="768"/>
      <c r="E31" s="768"/>
      <c r="F31" s="768"/>
      <c r="G31" s="768"/>
      <c r="H31" s="768"/>
      <c r="I31" s="768"/>
      <c r="J31" s="768"/>
      <c r="K31" s="768"/>
      <c r="L31" s="768"/>
      <c r="M31" s="768"/>
      <c r="N31" s="768"/>
      <c r="O31" s="768"/>
      <c r="P31" s="768"/>
      <c r="Q31" s="768"/>
    </row>
    <row r="32" spans="1:17" x14ac:dyDescent="0.35">
      <c r="A32" s="768"/>
      <c r="B32" s="768"/>
      <c r="C32" s="768"/>
      <c r="D32" s="768"/>
      <c r="E32" s="768"/>
      <c r="F32" s="768"/>
      <c r="G32" s="768"/>
      <c r="H32" s="768"/>
      <c r="I32" s="768"/>
      <c r="J32" s="768"/>
      <c r="K32" s="768"/>
      <c r="L32" s="768"/>
      <c r="M32" s="768"/>
      <c r="N32" s="768"/>
      <c r="O32" s="768"/>
      <c r="P32" s="768"/>
      <c r="Q32" s="768"/>
    </row>
    <row r="33" spans="1:17" x14ac:dyDescent="0.35">
      <c r="A33" s="768"/>
      <c r="B33" s="768"/>
      <c r="C33" s="768"/>
      <c r="D33" s="768"/>
      <c r="E33" s="768"/>
      <c r="F33" s="768"/>
      <c r="G33" s="768"/>
      <c r="H33" s="768"/>
      <c r="I33" s="768"/>
      <c r="J33" s="768"/>
      <c r="K33" s="768"/>
      <c r="L33" s="768"/>
      <c r="M33" s="768"/>
      <c r="N33" s="768"/>
      <c r="O33" s="768"/>
      <c r="P33" s="768"/>
      <c r="Q33" s="768"/>
    </row>
    <row r="34" spans="1:17" x14ac:dyDescent="0.35">
      <c r="A34" s="768"/>
      <c r="B34" s="768"/>
      <c r="C34" s="768"/>
      <c r="D34" s="768"/>
      <c r="E34" s="768"/>
      <c r="F34" s="768"/>
      <c r="G34" s="768"/>
      <c r="H34" s="768"/>
      <c r="I34" s="768"/>
      <c r="J34" s="768"/>
      <c r="K34" s="768"/>
      <c r="L34" s="768"/>
      <c r="M34" s="768"/>
      <c r="N34" s="768"/>
      <c r="O34" s="768"/>
      <c r="P34" s="768"/>
      <c r="Q34" s="768"/>
    </row>
    <row r="35" spans="1:17" x14ac:dyDescent="0.35">
      <c r="A35" s="763"/>
      <c r="B35" s="763"/>
      <c r="C35" s="763"/>
      <c r="D35" s="763"/>
      <c r="E35" s="763"/>
      <c r="F35" s="763"/>
      <c r="G35" s="763"/>
      <c r="H35" s="763"/>
      <c r="I35" s="763"/>
      <c r="J35" s="763"/>
      <c r="K35" s="763"/>
      <c r="L35" s="763"/>
      <c r="M35" s="763"/>
      <c r="N35" s="763"/>
      <c r="O35" s="763"/>
      <c r="P35" s="763"/>
      <c r="Q35" s="763"/>
    </row>
    <row r="36" spans="1:17" x14ac:dyDescent="0.35">
      <c r="A36" s="769" t="s">
        <v>262</v>
      </c>
      <c r="B36" s="769"/>
      <c r="C36" s="769"/>
      <c r="D36" s="769"/>
      <c r="E36" s="769"/>
      <c r="F36" s="769"/>
      <c r="G36" s="769"/>
      <c r="H36" s="769"/>
      <c r="I36" s="769"/>
      <c r="J36" s="769"/>
      <c r="K36" s="769"/>
      <c r="L36" s="769"/>
      <c r="M36" s="769"/>
      <c r="N36" s="769"/>
      <c r="O36" s="769"/>
      <c r="P36" s="769"/>
      <c r="Q36" s="769"/>
    </row>
    <row r="37" spans="1:17" x14ac:dyDescent="0.35">
      <c r="A37" s="763"/>
      <c r="B37" s="763"/>
      <c r="C37" s="763"/>
      <c r="D37" s="763"/>
      <c r="E37" s="763"/>
      <c r="F37" s="763"/>
      <c r="G37" s="763"/>
      <c r="H37" s="763"/>
      <c r="I37" s="763"/>
      <c r="J37" s="763"/>
      <c r="K37" s="763"/>
      <c r="L37" s="763"/>
      <c r="M37" s="763"/>
      <c r="N37" s="763"/>
      <c r="O37" s="763"/>
      <c r="P37" s="763"/>
      <c r="Q37" s="763"/>
    </row>
    <row r="38" spans="1:17" x14ac:dyDescent="0.35">
      <c r="A38" s="769" t="s">
        <v>263</v>
      </c>
      <c r="B38" s="769"/>
      <c r="C38" s="769"/>
      <c r="D38" s="769"/>
      <c r="E38" s="769"/>
      <c r="F38" s="769"/>
      <c r="G38" s="769"/>
      <c r="H38" s="769"/>
      <c r="I38" s="769"/>
      <c r="J38" s="769"/>
      <c r="K38" s="769"/>
      <c r="L38" s="769"/>
      <c r="M38" s="769"/>
      <c r="N38" s="769"/>
      <c r="O38" s="769"/>
      <c r="P38" s="769"/>
      <c r="Q38" s="769"/>
    </row>
    <row r="39" spans="1:17" x14ac:dyDescent="0.35">
      <c r="A39" s="769"/>
      <c r="B39" s="769"/>
      <c r="C39" s="769"/>
      <c r="D39" s="769"/>
      <c r="E39" s="769"/>
      <c r="F39" s="769"/>
      <c r="G39" s="769"/>
      <c r="H39" s="769"/>
      <c r="I39" s="769"/>
      <c r="J39" s="769"/>
      <c r="K39" s="769"/>
      <c r="L39" s="769"/>
      <c r="M39" s="769"/>
      <c r="N39" s="769"/>
      <c r="O39" s="769"/>
      <c r="P39" s="769"/>
      <c r="Q39" s="769"/>
    </row>
    <row r="40" spans="1:17" x14ac:dyDescent="0.35">
      <c r="A40" s="769"/>
      <c r="B40" s="769"/>
      <c r="C40" s="769"/>
      <c r="D40" s="769"/>
      <c r="E40" s="769"/>
      <c r="F40" s="769"/>
      <c r="G40" s="769"/>
      <c r="H40" s="769"/>
      <c r="I40" s="769"/>
      <c r="J40" s="769"/>
      <c r="K40" s="769"/>
      <c r="L40" s="769"/>
      <c r="M40" s="769"/>
      <c r="N40" s="769"/>
      <c r="O40" s="769"/>
      <c r="P40" s="769"/>
      <c r="Q40" s="769"/>
    </row>
    <row r="41" spans="1:17" x14ac:dyDescent="0.35">
      <c r="A41" s="763"/>
      <c r="B41" s="763"/>
      <c r="C41" s="763"/>
      <c r="D41" s="763"/>
      <c r="E41" s="763"/>
      <c r="F41" s="763"/>
      <c r="G41" s="763"/>
      <c r="H41" s="763"/>
      <c r="I41" s="763"/>
      <c r="J41" s="763"/>
      <c r="K41" s="763"/>
      <c r="L41" s="763"/>
      <c r="M41" s="763"/>
      <c r="N41" s="763"/>
      <c r="O41" s="763"/>
      <c r="P41" s="763"/>
      <c r="Q41" s="763"/>
    </row>
    <row r="42" spans="1:17" x14ac:dyDescent="0.35">
      <c r="A42" s="763"/>
      <c r="B42" s="763"/>
      <c r="C42" s="763"/>
      <c r="D42" s="763"/>
      <c r="E42" s="763"/>
      <c r="F42" s="763"/>
      <c r="G42" s="763"/>
      <c r="H42" s="763"/>
      <c r="I42" s="763"/>
      <c r="J42" s="763"/>
      <c r="K42" s="763"/>
      <c r="L42" s="763"/>
      <c r="M42" s="763"/>
      <c r="N42" s="763"/>
      <c r="O42" s="763"/>
      <c r="P42" s="763"/>
      <c r="Q42" s="763"/>
    </row>
    <row r="43" spans="1:17" x14ac:dyDescent="0.35">
      <c r="A43" s="763"/>
      <c r="B43" s="763"/>
      <c r="C43" s="763"/>
      <c r="D43" s="763"/>
      <c r="E43" s="763"/>
      <c r="F43" s="763"/>
      <c r="G43" s="763"/>
      <c r="H43" s="763"/>
      <c r="I43" s="763"/>
      <c r="J43" s="763"/>
      <c r="K43" s="763"/>
      <c r="L43" s="763"/>
      <c r="M43" s="763"/>
      <c r="N43" s="763"/>
      <c r="O43" s="763"/>
      <c r="P43" s="763"/>
      <c r="Q43" s="763"/>
    </row>
    <row r="44" spans="1:17" x14ac:dyDescent="0.35">
      <c r="A44" s="763"/>
      <c r="B44" s="763"/>
      <c r="C44" s="763"/>
      <c r="D44" s="763"/>
      <c r="E44" s="763"/>
      <c r="F44" s="763"/>
      <c r="G44" s="763"/>
      <c r="H44" s="763"/>
      <c r="I44" s="763"/>
      <c r="J44" s="763"/>
      <c r="K44" s="763"/>
      <c r="L44" s="763"/>
      <c r="M44" s="763"/>
      <c r="N44" s="763"/>
      <c r="O44" s="763"/>
      <c r="P44" s="763"/>
      <c r="Q44" s="763"/>
    </row>
    <row r="45" spans="1:17" x14ac:dyDescent="0.35">
      <c r="A45" s="763"/>
      <c r="B45" s="763"/>
      <c r="C45" s="763"/>
      <c r="D45" s="763"/>
      <c r="E45" s="763"/>
      <c r="F45" s="763"/>
      <c r="G45" s="763"/>
      <c r="H45" s="763"/>
      <c r="I45" s="763"/>
      <c r="J45" s="763"/>
      <c r="K45" s="763"/>
      <c r="L45" s="763"/>
      <c r="M45" s="763"/>
      <c r="N45" s="763"/>
      <c r="O45" s="763"/>
      <c r="P45" s="763"/>
      <c r="Q45" s="763"/>
    </row>
    <row r="46" spans="1:17" x14ac:dyDescent="0.35">
      <c r="A46" s="763"/>
      <c r="B46" s="763"/>
      <c r="C46" s="763"/>
      <c r="D46" s="763"/>
      <c r="E46" s="763"/>
      <c r="F46" s="763"/>
      <c r="G46" s="763"/>
      <c r="H46" s="763"/>
      <c r="I46" s="763"/>
      <c r="J46" s="763"/>
      <c r="K46" s="763"/>
      <c r="L46" s="763"/>
      <c r="M46" s="763"/>
      <c r="N46" s="763"/>
      <c r="O46" s="763"/>
      <c r="P46" s="763"/>
      <c r="Q46" s="763"/>
    </row>
    <row r="47" spans="1:17" x14ac:dyDescent="0.35">
      <c r="A47" s="763"/>
      <c r="B47" s="763"/>
      <c r="C47" s="763"/>
      <c r="D47" s="763"/>
      <c r="E47" s="763"/>
      <c r="F47" s="763"/>
      <c r="G47" s="763"/>
      <c r="H47" s="763"/>
      <c r="I47" s="763"/>
      <c r="J47" s="763"/>
      <c r="K47" s="763"/>
      <c r="L47" s="763"/>
      <c r="M47" s="763"/>
      <c r="N47" s="763"/>
      <c r="O47" s="763"/>
      <c r="P47" s="763"/>
      <c r="Q47" s="763"/>
    </row>
    <row r="48" spans="1:17" x14ac:dyDescent="0.35">
      <c r="A48" s="763"/>
      <c r="B48" s="763"/>
      <c r="C48" s="763"/>
      <c r="D48" s="763"/>
      <c r="E48" s="763"/>
      <c r="F48" s="763"/>
      <c r="G48" s="763"/>
      <c r="H48" s="763"/>
      <c r="I48" s="763"/>
      <c r="J48" s="763"/>
      <c r="K48" s="763"/>
      <c r="L48" s="763"/>
      <c r="M48" s="763"/>
      <c r="N48" s="763"/>
      <c r="O48" s="763"/>
      <c r="P48" s="763"/>
      <c r="Q48" s="763"/>
    </row>
    <row r="49" spans="1:17" x14ac:dyDescent="0.35">
      <c r="A49" s="763"/>
      <c r="B49" s="763"/>
      <c r="C49" s="763"/>
      <c r="D49" s="763"/>
      <c r="E49" s="763"/>
      <c r="F49" s="763"/>
      <c r="G49" s="763"/>
      <c r="H49" s="763"/>
      <c r="I49" s="763"/>
      <c r="J49" s="763"/>
      <c r="K49" s="763"/>
      <c r="L49" s="763"/>
      <c r="M49" s="763"/>
      <c r="N49" s="763"/>
      <c r="O49" s="763"/>
      <c r="P49" s="763"/>
      <c r="Q49" s="763"/>
    </row>
    <row r="50" spans="1:17" x14ac:dyDescent="0.35">
      <c r="A50" s="763"/>
      <c r="B50" s="763"/>
      <c r="C50" s="763"/>
      <c r="D50" s="763"/>
      <c r="E50" s="763"/>
      <c r="F50" s="763"/>
      <c r="G50" s="763"/>
      <c r="H50" s="763"/>
      <c r="I50" s="763"/>
      <c r="J50" s="763"/>
      <c r="K50" s="763"/>
      <c r="L50" s="763"/>
      <c r="M50" s="763"/>
      <c r="N50" s="763"/>
      <c r="O50" s="763"/>
      <c r="P50" s="763"/>
      <c r="Q50" s="763"/>
    </row>
    <row r="51" spans="1:17" x14ac:dyDescent="0.35">
      <c r="A51" s="763"/>
      <c r="B51" s="763"/>
      <c r="C51" s="763"/>
      <c r="D51" s="763"/>
      <c r="E51" s="763"/>
      <c r="F51" s="763"/>
      <c r="G51" s="763"/>
      <c r="H51" s="763"/>
      <c r="I51" s="763"/>
      <c r="J51" s="763"/>
      <c r="K51" s="763"/>
      <c r="L51" s="763"/>
      <c r="M51" s="763"/>
      <c r="N51" s="763"/>
      <c r="O51" s="763"/>
      <c r="P51" s="763"/>
      <c r="Q51" s="763"/>
    </row>
    <row r="52" spans="1:17" x14ac:dyDescent="0.35">
      <c r="A52" s="763"/>
      <c r="B52" s="763"/>
      <c r="C52" s="763"/>
      <c r="D52" s="763"/>
      <c r="E52" s="763"/>
      <c r="F52" s="763"/>
      <c r="G52" s="763"/>
      <c r="H52" s="763"/>
      <c r="I52" s="763"/>
      <c r="J52" s="763"/>
      <c r="K52" s="763"/>
      <c r="L52" s="763"/>
      <c r="M52" s="763"/>
      <c r="N52" s="763"/>
      <c r="O52" s="763"/>
      <c r="P52" s="763"/>
      <c r="Q52" s="763"/>
    </row>
    <row r="53" spans="1:17" x14ac:dyDescent="0.35">
      <c r="A53" s="763"/>
      <c r="B53" s="763"/>
      <c r="C53" s="763"/>
      <c r="D53" s="763"/>
      <c r="E53" s="763"/>
      <c r="F53" s="763"/>
      <c r="G53" s="763"/>
      <c r="H53" s="763"/>
      <c r="I53" s="763"/>
      <c r="J53" s="763"/>
      <c r="K53" s="763"/>
      <c r="L53" s="763"/>
      <c r="M53" s="763"/>
      <c r="N53" s="763"/>
      <c r="O53" s="763"/>
      <c r="P53" s="763"/>
      <c r="Q53" s="763"/>
    </row>
    <row r="54" spans="1:17" x14ac:dyDescent="0.35">
      <c r="A54" s="763"/>
      <c r="B54" s="763"/>
      <c r="C54" s="763"/>
      <c r="D54" s="763"/>
      <c r="E54" s="763"/>
      <c r="F54" s="763"/>
      <c r="G54" s="763"/>
      <c r="H54" s="763"/>
      <c r="I54" s="763"/>
      <c r="J54" s="763"/>
      <c r="K54" s="763"/>
      <c r="L54" s="763"/>
      <c r="M54" s="763"/>
      <c r="N54" s="763"/>
      <c r="O54" s="763"/>
      <c r="P54" s="763"/>
      <c r="Q54" s="763"/>
    </row>
    <row r="55" spans="1:17" x14ac:dyDescent="0.35">
      <c r="A55" s="763"/>
      <c r="B55" s="763"/>
      <c r="C55" s="763"/>
      <c r="D55" s="763"/>
      <c r="E55" s="763"/>
      <c r="F55" s="763"/>
      <c r="G55" s="763"/>
      <c r="H55" s="763"/>
      <c r="I55" s="763"/>
      <c r="J55" s="763"/>
      <c r="K55" s="763"/>
      <c r="L55" s="763"/>
      <c r="M55" s="763"/>
      <c r="N55" s="763"/>
      <c r="O55" s="763"/>
      <c r="P55" s="763"/>
      <c r="Q55" s="763"/>
    </row>
    <row r="56" spans="1:17" x14ac:dyDescent="0.35">
      <c r="A56" s="763"/>
      <c r="B56" s="763"/>
      <c r="C56" s="763"/>
      <c r="D56" s="763"/>
      <c r="E56" s="763"/>
      <c r="F56" s="763"/>
      <c r="G56" s="763"/>
      <c r="H56" s="763"/>
      <c r="I56" s="763"/>
      <c r="J56" s="763"/>
      <c r="K56" s="763"/>
      <c r="L56" s="763"/>
      <c r="M56" s="763"/>
      <c r="N56" s="763"/>
      <c r="O56" s="763"/>
      <c r="P56" s="763"/>
      <c r="Q56" s="763"/>
    </row>
    <row r="57" spans="1:17" x14ac:dyDescent="0.35">
      <c r="A57" s="763"/>
      <c r="B57" s="763"/>
      <c r="C57" s="763"/>
      <c r="D57" s="763"/>
      <c r="E57" s="763"/>
      <c r="F57" s="763"/>
      <c r="G57" s="763"/>
      <c r="H57" s="763"/>
      <c r="I57" s="763"/>
      <c r="J57" s="763"/>
      <c r="K57" s="763"/>
      <c r="L57" s="763"/>
      <c r="M57" s="763"/>
      <c r="N57" s="763"/>
      <c r="O57" s="763"/>
      <c r="P57" s="763"/>
      <c r="Q57" s="763"/>
    </row>
    <row r="58" spans="1:17" x14ac:dyDescent="0.35">
      <c r="A58" s="763"/>
      <c r="B58" s="763"/>
      <c r="C58" s="763"/>
      <c r="D58" s="763"/>
      <c r="E58" s="763"/>
      <c r="F58" s="763"/>
      <c r="G58" s="763"/>
      <c r="H58" s="763"/>
      <c r="I58" s="763"/>
      <c r="J58" s="763"/>
      <c r="K58" s="763"/>
      <c r="L58" s="763"/>
      <c r="M58" s="763"/>
      <c r="N58" s="763"/>
      <c r="O58" s="763"/>
      <c r="P58" s="763"/>
      <c r="Q58" s="763"/>
    </row>
    <row r="59" spans="1:17" x14ac:dyDescent="0.35">
      <c r="A59" s="763"/>
      <c r="B59" s="763"/>
      <c r="C59" s="763"/>
      <c r="D59" s="763"/>
      <c r="E59" s="763"/>
      <c r="F59" s="763"/>
      <c r="G59" s="763"/>
      <c r="H59" s="763"/>
      <c r="I59" s="763"/>
      <c r="J59" s="763"/>
      <c r="K59" s="763"/>
      <c r="L59" s="763"/>
      <c r="M59" s="763"/>
      <c r="N59" s="763"/>
      <c r="O59" s="763"/>
      <c r="P59" s="763"/>
      <c r="Q59" s="763"/>
    </row>
    <row r="60" spans="1:17" x14ac:dyDescent="0.35">
      <c r="A60" s="763"/>
      <c r="B60" s="763"/>
      <c r="C60" s="763"/>
      <c r="D60" s="763"/>
      <c r="E60" s="763"/>
      <c r="F60" s="763"/>
      <c r="G60" s="763"/>
      <c r="H60" s="763"/>
      <c r="I60" s="763"/>
      <c r="J60" s="763"/>
      <c r="K60" s="763"/>
      <c r="L60" s="763"/>
      <c r="M60" s="763"/>
      <c r="N60" s="763"/>
      <c r="O60" s="763"/>
      <c r="P60" s="763"/>
      <c r="Q60" s="763"/>
    </row>
    <row r="61" spans="1:17" x14ac:dyDescent="0.35">
      <c r="A61" s="763"/>
      <c r="B61" s="763"/>
      <c r="C61" s="763"/>
      <c r="D61" s="763"/>
      <c r="E61" s="763"/>
      <c r="F61" s="763"/>
      <c r="G61" s="763"/>
      <c r="H61" s="763"/>
      <c r="I61" s="763"/>
      <c r="J61" s="763"/>
      <c r="K61" s="763"/>
      <c r="L61" s="763"/>
      <c r="M61" s="763"/>
      <c r="N61" s="763"/>
      <c r="O61" s="763"/>
      <c r="P61" s="763"/>
      <c r="Q61" s="763"/>
    </row>
    <row r="62" spans="1:17" x14ac:dyDescent="0.35">
      <c r="A62" s="763"/>
      <c r="B62" s="763"/>
      <c r="C62" s="763"/>
      <c r="D62" s="763"/>
      <c r="E62" s="763"/>
      <c r="F62" s="763"/>
      <c r="G62" s="763"/>
      <c r="H62" s="763"/>
      <c r="I62" s="763"/>
      <c r="J62" s="763"/>
      <c r="K62" s="763"/>
      <c r="L62" s="763"/>
      <c r="M62" s="763"/>
      <c r="N62" s="763"/>
      <c r="O62" s="763"/>
      <c r="P62" s="763"/>
      <c r="Q62" s="763"/>
    </row>
    <row r="63" spans="1:17" x14ac:dyDescent="0.35">
      <c r="A63" s="763"/>
      <c r="B63" s="763"/>
      <c r="C63" s="763"/>
      <c r="D63" s="763"/>
      <c r="E63" s="763"/>
      <c r="F63" s="763"/>
      <c r="G63" s="763"/>
      <c r="H63" s="763"/>
      <c r="I63" s="763"/>
      <c r="J63" s="763"/>
      <c r="K63" s="763"/>
      <c r="L63" s="763"/>
      <c r="M63" s="763"/>
      <c r="N63" s="763"/>
      <c r="O63" s="763"/>
      <c r="P63" s="763"/>
      <c r="Q63" s="763"/>
    </row>
    <row r="64" spans="1:17" x14ac:dyDescent="0.35">
      <c r="A64" s="763"/>
      <c r="B64" s="763"/>
      <c r="C64" s="763"/>
      <c r="D64" s="763"/>
      <c r="E64" s="763"/>
      <c r="F64" s="763"/>
      <c r="G64" s="763"/>
      <c r="H64" s="763"/>
      <c r="I64" s="763"/>
      <c r="J64" s="763"/>
      <c r="K64" s="763"/>
      <c r="L64" s="763"/>
      <c r="M64" s="763"/>
      <c r="N64" s="763"/>
      <c r="O64" s="763"/>
      <c r="P64" s="763"/>
      <c r="Q64" s="763"/>
    </row>
    <row r="65" spans="1:17" x14ac:dyDescent="0.35">
      <c r="A65" s="763"/>
      <c r="B65" s="763"/>
      <c r="C65" s="763"/>
      <c r="D65" s="763"/>
      <c r="E65" s="763"/>
      <c r="F65" s="763"/>
      <c r="G65" s="763"/>
      <c r="H65" s="763"/>
      <c r="I65" s="763"/>
      <c r="J65" s="763"/>
      <c r="K65" s="763"/>
      <c r="L65" s="763"/>
      <c r="M65" s="763"/>
      <c r="N65" s="763"/>
      <c r="O65" s="763"/>
      <c r="P65" s="763"/>
      <c r="Q65" s="763"/>
    </row>
    <row r="66" spans="1:17" x14ac:dyDescent="0.35">
      <c r="A66" s="763"/>
      <c r="B66" s="763"/>
      <c r="C66" s="763"/>
      <c r="D66" s="763"/>
      <c r="E66" s="763"/>
      <c r="F66" s="763"/>
      <c r="G66" s="763"/>
      <c r="H66" s="763"/>
      <c r="I66" s="763"/>
      <c r="J66" s="763"/>
      <c r="K66" s="763"/>
      <c r="L66" s="763"/>
      <c r="M66" s="763"/>
      <c r="N66" s="763"/>
      <c r="O66" s="763"/>
      <c r="P66" s="763"/>
      <c r="Q66" s="763"/>
    </row>
    <row r="67" spans="1:17" x14ac:dyDescent="0.35">
      <c r="A67" s="763"/>
      <c r="B67" s="763"/>
      <c r="C67" s="763"/>
      <c r="D67" s="763"/>
      <c r="E67" s="763"/>
      <c r="F67" s="763"/>
      <c r="G67" s="763"/>
      <c r="H67" s="763"/>
      <c r="I67" s="763"/>
      <c r="J67" s="763"/>
      <c r="K67" s="763"/>
      <c r="L67" s="763"/>
      <c r="M67" s="763"/>
      <c r="N67" s="763"/>
      <c r="O67" s="763"/>
      <c r="P67" s="763"/>
      <c r="Q67" s="763"/>
    </row>
    <row r="68" spans="1:17" x14ac:dyDescent="0.35">
      <c r="A68" s="763"/>
      <c r="B68" s="763"/>
      <c r="C68" s="763"/>
      <c r="D68" s="763"/>
      <c r="E68" s="763"/>
      <c r="F68" s="763"/>
      <c r="G68" s="763"/>
      <c r="H68" s="763"/>
      <c r="I68" s="763"/>
      <c r="J68" s="763"/>
      <c r="K68" s="763"/>
      <c r="L68" s="763"/>
      <c r="M68" s="763"/>
      <c r="N68" s="763"/>
      <c r="O68" s="763"/>
      <c r="P68" s="763"/>
      <c r="Q68" s="763"/>
    </row>
    <row r="69" spans="1:17" x14ac:dyDescent="0.35">
      <c r="A69" s="763"/>
      <c r="B69" s="763"/>
      <c r="C69" s="763"/>
      <c r="D69" s="763"/>
      <c r="E69" s="763"/>
      <c r="F69" s="763"/>
      <c r="G69" s="763"/>
      <c r="H69" s="763"/>
      <c r="I69" s="763"/>
      <c r="J69" s="763"/>
      <c r="K69" s="763"/>
      <c r="L69" s="763"/>
      <c r="M69" s="763"/>
      <c r="N69" s="763"/>
      <c r="O69" s="763"/>
      <c r="P69" s="763"/>
      <c r="Q69" s="763"/>
    </row>
    <row r="70" spans="1:17" x14ac:dyDescent="0.35">
      <c r="A70" s="763"/>
      <c r="B70" s="763"/>
      <c r="C70" s="763"/>
      <c r="D70" s="763"/>
      <c r="E70" s="763"/>
      <c r="F70" s="763"/>
      <c r="G70" s="763"/>
      <c r="H70" s="763"/>
      <c r="I70" s="763"/>
      <c r="J70" s="763"/>
      <c r="K70" s="763"/>
      <c r="L70" s="763"/>
      <c r="M70" s="763"/>
      <c r="N70" s="763"/>
      <c r="O70" s="763"/>
      <c r="P70" s="763"/>
      <c r="Q70" s="763"/>
    </row>
    <row r="71" spans="1:17" x14ac:dyDescent="0.35">
      <c r="A71" s="763"/>
      <c r="B71" s="763"/>
      <c r="C71" s="763"/>
      <c r="D71" s="763"/>
      <c r="E71" s="763"/>
      <c r="F71" s="763"/>
      <c r="G71" s="763"/>
      <c r="H71" s="763"/>
      <c r="I71" s="763"/>
      <c r="J71" s="763"/>
      <c r="K71" s="763"/>
      <c r="L71" s="763"/>
      <c r="M71" s="763"/>
      <c r="N71" s="763"/>
      <c r="O71" s="763"/>
      <c r="P71" s="763"/>
      <c r="Q71" s="763"/>
    </row>
    <row r="72" spans="1:17" x14ac:dyDescent="0.35">
      <c r="A72" s="763"/>
      <c r="B72" s="763"/>
      <c r="C72" s="763"/>
      <c r="D72" s="763"/>
      <c r="E72" s="763"/>
      <c r="F72" s="763"/>
      <c r="G72" s="763"/>
      <c r="H72" s="763"/>
      <c r="I72" s="763"/>
      <c r="J72" s="763"/>
      <c r="K72" s="763"/>
      <c r="L72" s="763"/>
      <c r="M72" s="763"/>
      <c r="N72" s="763"/>
      <c r="O72" s="763"/>
      <c r="P72" s="763"/>
      <c r="Q72" s="763"/>
    </row>
    <row r="73" spans="1:17" x14ac:dyDescent="0.35">
      <c r="A73" s="763"/>
      <c r="B73" s="763"/>
      <c r="C73" s="763"/>
      <c r="D73" s="763"/>
      <c r="E73" s="763"/>
      <c r="F73" s="763"/>
      <c r="G73" s="763"/>
      <c r="H73" s="763"/>
      <c r="I73" s="763"/>
      <c r="J73" s="763"/>
      <c r="K73" s="763"/>
      <c r="L73" s="763"/>
      <c r="M73" s="763"/>
      <c r="N73" s="763"/>
      <c r="O73" s="763"/>
      <c r="P73" s="763"/>
      <c r="Q73" s="763"/>
    </row>
    <row r="74" spans="1:17" x14ac:dyDescent="0.35">
      <c r="A74" s="763"/>
      <c r="B74" s="763"/>
      <c r="C74" s="763"/>
      <c r="D74" s="763"/>
      <c r="E74" s="763"/>
      <c r="F74" s="763"/>
      <c r="G74" s="763"/>
      <c r="H74" s="763"/>
      <c r="I74" s="763"/>
      <c r="J74" s="763"/>
      <c r="K74" s="763"/>
      <c r="L74" s="763"/>
      <c r="M74" s="763"/>
      <c r="N74" s="763"/>
      <c r="O74" s="763"/>
      <c r="P74" s="763"/>
      <c r="Q74" s="763"/>
    </row>
    <row r="75" spans="1:17" x14ac:dyDescent="0.35">
      <c r="A75" s="763"/>
      <c r="B75" s="763"/>
      <c r="C75" s="763"/>
      <c r="D75" s="763"/>
      <c r="E75" s="763"/>
      <c r="F75" s="763"/>
      <c r="G75" s="763"/>
      <c r="H75" s="763"/>
      <c r="I75" s="763"/>
      <c r="J75" s="763"/>
      <c r="K75" s="763"/>
      <c r="L75" s="763"/>
      <c r="M75" s="763"/>
      <c r="N75" s="763"/>
      <c r="O75" s="763"/>
      <c r="P75" s="763"/>
      <c r="Q75" s="763"/>
    </row>
    <row r="76" spans="1:17" x14ac:dyDescent="0.35">
      <c r="A76" s="763"/>
      <c r="B76" s="763"/>
      <c r="C76" s="763"/>
      <c r="D76" s="763"/>
      <c r="E76" s="763"/>
      <c r="F76" s="763"/>
      <c r="G76" s="763"/>
      <c r="H76" s="763"/>
      <c r="I76" s="763"/>
      <c r="J76" s="763"/>
      <c r="K76" s="763"/>
      <c r="L76" s="763"/>
      <c r="M76" s="763"/>
      <c r="N76" s="763"/>
      <c r="O76" s="763"/>
      <c r="P76" s="763"/>
      <c r="Q76" s="763"/>
    </row>
    <row r="77" spans="1:17" x14ac:dyDescent="0.35">
      <c r="A77" s="763"/>
      <c r="B77" s="763"/>
      <c r="C77" s="763"/>
      <c r="D77" s="763"/>
      <c r="E77" s="763"/>
      <c r="F77" s="763"/>
      <c r="G77" s="763"/>
      <c r="H77" s="763"/>
      <c r="I77" s="763"/>
      <c r="J77" s="763"/>
      <c r="K77" s="763"/>
      <c r="L77" s="763"/>
      <c r="M77" s="763"/>
      <c r="N77" s="763"/>
      <c r="O77" s="763"/>
      <c r="P77" s="763"/>
      <c r="Q77" s="763"/>
    </row>
    <row r="78" spans="1:17" x14ac:dyDescent="0.35">
      <c r="A78" s="763"/>
      <c r="B78" s="763"/>
      <c r="C78" s="763"/>
      <c r="D78" s="763"/>
      <c r="E78" s="763"/>
      <c r="F78" s="763"/>
      <c r="G78" s="763"/>
      <c r="H78" s="763"/>
      <c r="I78" s="763"/>
      <c r="J78" s="763"/>
      <c r="K78" s="763"/>
      <c r="L78" s="763"/>
      <c r="M78" s="763"/>
      <c r="N78" s="763"/>
      <c r="O78" s="763"/>
      <c r="P78" s="763"/>
      <c r="Q78" s="763"/>
    </row>
    <row r="79" spans="1:17" x14ac:dyDescent="0.35">
      <c r="A79" s="763"/>
      <c r="B79" s="763"/>
      <c r="C79" s="763"/>
      <c r="D79" s="763"/>
      <c r="E79" s="763"/>
      <c r="F79" s="763"/>
      <c r="G79" s="763"/>
      <c r="H79" s="763"/>
      <c r="I79" s="763"/>
      <c r="J79" s="763"/>
      <c r="K79" s="763"/>
      <c r="L79" s="763"/>
      <c r="M79" s="763"/>
      <c r="N79" s="763"/>
      <c r="O79" s="763"/>
      <c r="P79" s="763"/>
      <c r="Q79" s="763"/>
    </row>
    <row r="80" spans="1:17" x14ac:dyDescent="0.35">
      <c r="A80" s="763"/>
      <c r="B80" s="763"/>
      <c r="C80" s="763"/>
      <c r="D80" s="763"/>
      <c r="E80" s="763"/>
      <c r="F80" s="763"/>
      <c r="G80" s="763"/>
      <c r="H80" s="763"/>
      <c r="I80" s="763"/>
      <c r="J80" s="763"/>
      <c r="K80" s="763"/>
      <c r="L80" s="763"/>
      <c r="M80" s="763"/>
      <c r="N80" s="763"/>
      <c r="O80" s="763"/>
      <c r="P80" s="763"/>
      <c r="Q80" s="763"/>
    </row>
    <row r="81" spans="1:17" x14ac:dyDescent="0.35">
      <c r="A81" s="763"/>
      <c r="B81" s="763"/>
      <c r="C81" s="763"/>
      <c r="D81" s="763"/>
      <c r="E81" s="763"/>
      <c r="F81" s="763"/>
      <c r="G81" s="763"/>
      <c r="H81" s="763"/>
      <c r="I81" s="763"/>
      <c r="J81" s="763"/>
      <c r="K81" s="763"/>
      <c r="L81" s="763"/>
      <c r="M81" s="763"/>
      <c r="N81" s="763"/>
      <c r="O81" s="763"/>
      <c r="P81" s="763"/>
      <c r="Q81" s="763"/>
    </row>
    <row r="82" spans="1:17" x14ac:dyDescent="0.35">
      <c r="A82" s="763"/>
      <c r="B82" s="763"/>
      <c r="C82" s="763"/>
      <c r="D82" s="763"/>
      <c r="E82" s="763"/>
      <c r="F82" s="763"/>
      <c r="G82" s="763"/>
      <c r="H82" s="763"/>
      <c r="I82" s="763"/>
      <c r="J82" s="763"/>
      <c r="K82" s="763"/>
      <c r="L82" s="763"/>
      <c r="M82" s="763"/>
      <c r="N82" s="763"/>
      <c r="O82" s="763"/>
      <c r="P82" s="763"/>
      <c r="Q82" s="763"/>
    </row>
    <row r="83" spans="1:17" x14ac:dyDescent="0.35">
      <c r="A83" s="763"/>
      <c r="B83" s="763"/>
      <c r="C83" s="763"/>
      <c r="D83" s="763"/>
      <c r="E83" s="763"/>
      <c r="F83" s="763"/>
      <c r="G83" s="763"/>
      <c r="H83" s="763"/>
      <c r="I83" s="763"/>
      <c r="J83" s="763"/>
      <c r="K83" s="763"/>
      <c r="L83" s="763"/>
      <c r="M83" s="763"/>
      <c r="N83" s="763"/>
      <c r="O83" s="763"/>
      <c r="P83" s="763"/>
      <c r="Q83" s="763"/>
    </row>
    <row r="84" spans="1:17" x14ac:dyDescent="0.35">
      <c r="A84" s="763"/>
      <c r="B84" s="763"/>
      <c r="C84" s="763"/>
      <c r="D84" s="763"/>
      <c r="E84" s="763"/>
      <c r="F84" s="763"/>
      <c r="G84" s="763"/>
      <c r="H84" s="763"/>
      <c r="I84" s="763"/>
      <c r="J84" s="763"/>
      <c r="K84" s="763"/>
      <c r="L84" s="763"/>
      <c r="M84" s="763"/>
      <c r="N84" s="763"/>
      <c r="O84" s="763"/>
      <c r="P84" s="763"/>
      <c r="Q84" s="763"/>
    </row>
    <row r="85" spans="1:17" x14ac:dyDescent="0.35">
      <c r="A85" s="763"/>
      <c r="B85" s="763"/>
      <c r="C85" s="763"/>
      <c r="D85" s="763"/>
      <c r="E85" s="763"/>
      <c r="F85" s="763"/>
      <c r="G85" s="763"/>
      <c r="H85" s="763"/>
      <c r="I85" s="763"/>
      <c r="J85" s="763"/>
      <c r="K85" s="763"/>
      <c r="L85" s="763"/>
      <c r="M85" s="763"/>
      <c r="N85" s="763"/>
      <c r="O85" s="763"/>
      <c r="P85" s="763"/>
      <c r="Q85" s="763"/>
    </row>
    <row r="86" spans="1:17" x14ac:dyDescent="0.35">
      <c r="A86" s="763"/>
      <c r="B86" s="763"/>
      <c r="C86" s="763"/>
      <c r="D86" s="763"/>
      <c r="E86" s="763"/>
      <c r="F86" s="763"/>
      <c r="G86" s="763"/>
      <c r="H86" s="763"/>
      <c r="I86" s="763"/>
      <c r="J86" s="763"/>
      <c r="K86" s="763"/>
      <c r="L86" s="763"/>
      <c r="M86" s="763"/>
      <c r="N86" s="763"/>
      <c r="O86" s="763"/>
      <c r="P86" s="763"/>
      <c r="Q86" s="763"/>
    </row>
    <row r="87" spans="1:17" x14ac:dyDescent="0.35">
      <c r="A87" s="763"/>
      <c r="B87" s="763"/>
      <c r="C87" s="763"/>
      <c r="D87" s="763"/>
      <c r="E87" s="763"/>
      <c r="F87" s="763"/>
      <c r="G87" s="763"/>
      <c r="H87" s="763"/>
      <c r="I87" s="763"/>
      <c r="J87" s="763"/>
      <c r="K87" s="763"/>
      <c r="L87" s="763"/>
      <c r="M87" s="763"/>
      <c r="N87" s="763"/>
      <c r="O87" s="763"/>
      <c r="P87" s="763"/>
      <c r="Q87" s="763"/>
    </row>
    <row r="88" spans="1:17" x14ac:dyDescent="0.35">
      <c r="A88" s="763"/>
      <c r="B88" s="763"/>
      <c r="C88" s="763"/>
      <c r="D88" s="763"/>
      <c r="E88" s="763"/>
      <c r="F88" s="763"/>
      <c r="G88" s="763"/>
      <c r="H88" s="763"/>
      <c r="I88" s="763"/>
      <c r="J88" s="763"/>
      <c r="K88" s="763"/>
      <c r="L88" s="763"/>
      <c r="M88" s="763"/>
      <c r="N88" s="763"/>
      <c r="O88" s="763"/>
      <c r="P88" s="763"/>
      <c r="Q88" s="763"/>
    </row>
    <row r="89" spans="1:17" x14ac:dyDescent="0.35">
      <c r="A89" s="763"/>
      <c r="B89" s="763"/>
      <c r="C89" s="763"/>
      <c r="D89" s="763"/>
      <c r="E89" s="763"/>
      <c r="F89" s="763"/>
      <c r="G89" s="763"/>
      <c r="H89" s="763"/>
      <c r="I89" s="763"/>
      <c r="J89" s="763"/>
      <c r="K89" s="763"/>
      <c r="L89" s="763"/>
      <c r="M89" s="763"/>
      <c r="N89" s="763"/>
      <c r="O89" s="763"/>
      <c r="P89" s="763"/>
      <c r="Q89" s="763"/>
    </row>
    <row r="90" spans="1:17" x14ac:dyDescent="0.35">
      <c r="A90" s="763"/>
      <c r="B90" s="763"/>
      <c r="C90" s="763"/>
      <c r="D90" s="763"/>
      <c r="E90" s="763"/>
      <c r="F90" s="763"/>
      <c r="G90" s="763"/>
      <c r="H90" s="763"/>
      <c r="I90" s="763"/>
      <c r="J90" s="763"/>
      <c r="K90" s="763"/>
      <c r="L90" s="763"/>
      <c r="M90" s="763"/>
      <c r="N90" s="763"/>
      <c r="O90" s="763"/>
      <c r="P90" s="763"/>
      <c r="Q90" s="763"/>
    </row>
    <row r="91" spans="1:17" x14ac:dyDescent="0.35">
      <c r="A91" s="763"/>
      <c r="B91" s="763"/>
      <c r="C91" s="763"/>
      <c r="D91" s="763"/>
      <c r="E91" s="763"/>
      <c r="F91" s="763"/>
      <c r="G91" s="763"/>
      <c r="H91" s="763"/>
      <c r="I91" s="763"/>
      <c r="J91" s="763"/>
      <c r="K91" s="763"/>
      <c r="L91" s="763"/>
      <c r="M91" s="763"/>
      <c r="N91" s="763"/>
      <c r="O91" s="763"/>
      <c r="P91" s="763"/>
      <c r="Q91" s="763"/>
    </row>
    <row r="92" spans="1:17" x14ac:dyDescent="0.35">
      <c r="A92" s="763"/>
      <c r="B92" s="763"/>
      <c r="C92" s="763"/>
      <c r="D92" s="763"/>
      <c r="E92" s="763"/>
      <c r="F92" s="763"/>
      <c r="G92" s="763"/>
      <c r="H92" s="763"/>
      <c r="I92" s="763"/>
      <c r="J92" s="763"/>
      <c r="K92" s="763"/>
      <c r="L92" s="763"/>
      <c r="M92" s="763"/>
      <c r="N92" s="763"/>
      <c r="O92" s="763"/>
      <c r="P92" s="763"/>
      <c r="Q92" s="763"/>
    </row>
    <row r="93" spans="1:17" x14ac:dyDescent="0.35">
      <c r="A93" s="763"/>
      <c r="B93" s="763"/>
      <c r="C93" s="763"/>
      <c r="D93" s="763"/>
      <c r="E93" s="763"/>
      <c r="F93" s="763"/>
      <c r="G93" s="763"/>
      <c r="H93" s="763"/>
      <c r="I93" s="763"/>
      <c r="J93" s="763"/>
      <c r="K93" s="763"/>
      <c r="L93" s="763"/>
      <c r="M93" s="763"/>
      <c r="N93" s="763"/>
      <c r="O93" s="763"/>
      <c r="P93" s="763"/>
      <c r="Q93" s="763"/>
    </row>
    <row r="94" spans="1:17" x14ac:dyDescent="0.35">
      <c r="A94" s="763"/>
      <c r="B94" s="763"/>
      <c r="C94" s="763"/>
      <c r="D94" s="763"/>
      <c r="E94" s="763"/>
      <c r="F94" s="763"/>
      <c r="G94" s="763"/>
      <c r="H94" s="763"/>
      <c r="I94" s="763"/>
      <c r="J94" s="763"/>
      <c r="K94" s="763"/>
      <c r="L94" s="763"/>
      <c r="M94" s="763"/>
      <c r="N94" s="763"/>
      <c r="O94" s="763"/>
      <c r="P94" s="763"/>
      <c r="Q94" s="763"/>
    </row>
    <row r="95" spans="1:17" x14ac:dyDescent="0.35">
      <c r="A95" s="763"/>
      <c r="B95" s="763"/>
      <c r="C95" s="763"/>
      <c r="D95" s="763"/>
      <c r="E95" s="763"/>
      <c r="F95" s="763"/>
      <c r="G95" s="763"/>
      <c r="H95" s="763"/>
      <c r="I95" s="763"/>
      <c r="J95" s="763"/>
      <c r="K95" s="763"/>
      <c r="L95" s="763"/>
      <c r="M95" s="763"/>
      <c r="N95" s="763"/>
      <c r="O95" s="763"/>
      <c r="P95" s="763"/>
      <c r="Q95" s="763"/>
    </row>
    <row r="96" spans="1:17" x14ac:dyDescent="0.35">
      <c r="A96" s="763"/>
      <c r="B96" s="763"/>
      <c r="C96" s="763"/>
      <c r="D96" s="763"/>
      <c r="E96" s="763"/>
      <c r="F96" s="763"/>
      <c r="G96" s="763"/>
      <c r="H96" s="763"/>
      <c r="I96" s="763"/>
      <c r="J96" s="763"/>
      <c r="K96" s="763"/>
      <c r="L96" s="763"/>
      <c r="M96" s="763"/>
      <c r="N96" s="763"/>
      <c r="O96" s="763"/>
      <c r="P96" s="763"/>
      <c r="Q96" s="763"/>
    </row>
    <row r="97" spans="1:17" x14ac:dyDescent="0.35">
      <c r="A97" s="763"/>
      <c r="B97" s="763"/>
      <c r="C97" s="763"/>
      <c r="D97" s="763"/>
      <c r="E97" s="763"/>
      <c r="F97" s="763"/>
      <c r="G97" s="763"/>
      <c r="H97" s="763"/>
      <c r="I97" s="763"/>
      <c r="J97" s="763"/>
      <c r="K97" s="763"/>
      <c r="L97" s="763"/>
      <c r="M97" s="763"/>
      <c r="N97" s="763"/>
      <c r="O97" s="763"/>
      <c r="P97" s="763"/>
      <c r="Q97" s="763"/>
    </row>
    <row r="98" spans="1:17" x14ac:dyDescent="0.35">
      <c r="A98" s="763"/>
      <c r="B98" s="763"/>
      <c r="C98" s="763"/>
      <c r="D98" s="763"/>
      <c r="E98" s="763"/>
      <c r="F98" s="763"/>
      <c r="G98" s="763"/>
      <c r="H98" s="763"/>
      <c r="I98" s="763"/>
      <c r="J98" s="763"/>
      <c r="K98" s="763"/>
      <c r="L98" s="763"/>
      <c r="M98" s="763"/>
      <c r="N98" s="763"/>
      <c r="O98" s="763"/>
      <c r="P98" s="763"/>
      <c r="Q98" s="763"/>
    </row>
    <row r="99" spans="1:17" x14ac:dyDescent="0.35">
      <c r="A99" s="763"/>
      <c r="B99" s="763"/>
      <c r="C99" s="763"/>
      <c r="D99" s="763"/>
      <c r="E99" s="763"/>
      <c r="F99" s="763"/>
      <c r="G99" s="763"/>
      <c r="H99" s="763"/>
      <c r="I99" s="763"/>
      <c r="J99" s="763"/>
      <c r="K99" s="763"/>
      <c r="L99" s="763"/>
      <c r="M99" s="763"/>
      <c r="N99" s="763"/>
      <c r="O99" s="763"/>
      <c r="P99" s="763"/>
      <c r="Q99" s="763"/>
    </row>
    <row r="100" spans="1:17" x14ac:dyDescent="0.35">
      <c r="A100" s="763"/>
      <c r="B100" s="763"/>
      <c r="C100" s="763"/>
      <c r="D100" s="763"/>
      <c r="E100" s="763"/>
      <c r="F100" s="763"/>
      <c r="G100" s="763"/>
      <c r="H100" s="763"/>
      <c r="I100" s="763"/>
      <c r="J100" s="763"/>
      <c r="K100" s="763"/>
      <c r="L100" s="763"/>
      <c r="M100" s="763"/>
      <c r="N100" s="763"/>
      <c r="O100" s="763"/>
      <c r="P100" s="763"/>
      <c r="Q100" s="763"/>
    </row>
    <row r="101" spans="1:17" x14ac:dyDescent="0.35">
      <c r="A101" s="763"/>
      <c r="B101" s="763"/>
      <c r="C101" s="763"/>
      <c r="D101" s="763"/>
      <c r="E101" s="763"/>
      <c r="F101" s="763"/>
      <c r="G101" s="763"/>
      <c r="H101" s="763"/>
      <c r="I101" s="763"/>
      <c r="J101" s="763"/>
      <c r="K101" s="763"/>
      <c r="L101" s="763"/>
      <c r="M101" s="763"/>
      <c r="N101" s="763"/>
      <c r="O101" s="763"/>
      <c r="P101" s="763"/>
      <c r="Q101" s="763"/>
    </row>
    <row r="102" spans="1:17" x14ac:dyDescent="0.35">
      <c r="A102" s="763"/>
      <c r="B102" s="763"/>
      <c r="C102" s="763"/>
      <c r="D102" s="763"/>
      <c r="E102" s="763"/>
      <c r="F102" s="763"/>
      <c r="G102" s="763"/>
      <c r="H102" s="763"/>
      <c r="I102" s="763"/>
      <c r="J102" s="763"/>
      <c r="K102" s="763"/>
      <c r="L102" s="763"/>
      <c r="M102" s="763"/>
      <c r="N102" s="763"/>
      <c r="O102" s="763"/>
      <c r="P102" s="763"/>
      <c r="Q102" s="763"/>
    </row>
    <row r="103" spans="1:17" x14ac:dyDescent="0.35">
      <c r="A103" s="763"/>
      <c r="B103" s="763"/>
      <c r="C103" s="763"/>
      <c r="D103" s="763"/>
      <c r="E103" s="763"/>
      <c r="F103" s="763"/>
      <c r="G103" s="763"/>
      <c r="H103" s="763"/>
      <c r="I103" s="763"/>
      <c r="J103" s="763"/>
      <c r="K103" s="763"/>
      <c r="L103" s="763"/>
      <c r="M103" s="763"/>
      <c r="N103" s="763"/>
      <c r="O103" s="763"/>
      <c r="P103" s="763"/>
      <c r="Q103" s="763"/>
    </row>
    <row r="104" spans="1:17" x14ac:dyDescent="0.35">
      <c r="A104" s="763"/>
      <c r="B104" s="763"/>
      <c r="C104" s="763"/>
      <c r="D104" s="763"/>
      <c r="E104" s="763"/>
      <c r="F104" s="763"/>
      <c r="G104" s="763"/>
      <c r="H104" s="763"/>
      <c r="I104" s="763"/>
      <c r="J104" s="763"/>
      <c r="K104" s="763"/>
      <c r="L104" s="763"/>
      <c r="M104" s="763"/>
      <c r="N104" s="763"/>
      <c r="O104" s="763"/>
      <c r="P104" s="763"/>
      <c r="Q104" s="763"/>
    </row>
    <row r="105" spans="1:17" x14ac:dyDescent="0.35">
      <c r="A105" s="763"/>
      <c r="B105" s="763"/>
      <c r="C105" s="763"/>
      <c r="D105" s="763"/>
      <c r="E105" s="763"/>
      <c r="F105" s="763"/>
      <c r="G105" s="763"/>
      <c r="H105" s="763"/>
      <c r="I105" s="763"/>
      <c r="J105" s="763"/>
      <c r="K105" s="763"/>
      <c r="L105" s="763"/>
      <c r="M105" s="763"/>
      <c r="N105" s="763"/>
      <c r="O105" s="763"/>
      <c r="P105" s="763"/>
      <c r="Q105" s="763"/>
    </row>
    <row r="106" spans="1:17" x14ac:dyDescent="0.35">
      <c r="A106" s="763"/>
      <c r="B106" s="763"/>
      <c r="C106" s="763"/>
      <c r="D106" s="763"/>
      <c r="E106" s="763"/>
      <c r="F106" s="763"/>
      <c r="G106" s="763"/>
      <c r="H106" s="763"/>
      <c r="I106" s="763"/>
      <c r="J106" s="763"/>
      <c r="K106" s="763"/>
      <c r="L106" s="763"/>
      <c r="M106" s="763"/>
      <c r="N106" s="763"/>
      <c r="O106" s="763"/>
      <c r="P106" s="763"/>
      <c r="Q106" s="763"/>
    </row>
    <row r="107" spans="1:17" x14ac:dyDescent="0.35">
      <c r="A107" s="763"/>
      <c r="B107" s="763"/>
      <c r="C107" s="763"/>
      <c r="D107" s="763"/>
      <c r="E107" s="763"/>
      <c r="F107" s="763"/>
      <c r="G107" s="763"/>
      <c r="H107" s="763"/>
      <c r="I107" s="763"/>
      <c r="J107" s="763"/>
      <c r="K107" s="763"/>
      <c r="L107" s="763"/>
      <c r="M107" s="763"/>
      <c r="N107" s="763"/>
      <c r="O107" s="763"/>
      <c r="P107" s="763"/>
      <c r="Q107" s="763"/>
    </row>
    <row r="108" spans="1:17" x14ac:dyDescent="0.35">
      <c r="A108" s="763"/>
      <c r="B108" s="763"/>
      <c r="C108" s="763"/>
      <c r="D108" s="763"/>
      <c r="E108" s="763"/>
      <c r="F108" s="763"/>
      <c r="G108" s="763"/>
      <c r="H108" s="763"/>
      <c r="I108" s="763"/>
      <c r="J108" s="763"/>
      <c r="K108" s="763"/>
      <c r="L108" s="763"/>
      <c r="M108" s="763"/>
      <c r="N108" s="763"/>
      <c r="O108" s="763"/>
      <c r="P108" s="763"/>
      <c r="Q108" s="763"/>
    </row>
    <row r="109" spans="1:17" x14ac:dyDescent="0.35">
      <c r="A109" s="763"/>
      <c r="B109" s="763"/>
      <c r="C109" s="763"/>
      <c r="D109" s="763"/>
      <c r="E109" s="763"/>
      <c r="F109" s="763"/>
      <c r="G109" s="763"/>
      <c r="H109" s="763"/>
      <c r="I109" s="763"/>
      <c r="J109" s="763"/>
      <c r="K109" s="763"/>
      <c r="L109" s="763"/>
      <c r="M109" s="763"/>
      <c r="N109" s="763"/>
      <c r="O109" s="763"/>
      <c r="P109" s="763"/>
      <c r="Q109" s="763"/>
    </row>
    <row r="110" spans="1:17" x14ac:dyDescent="0.35">
      <c r="A110" s="763"/>
      <c r="B110" s="763"/>
      <c r="C110" s="763"/>
      <c r="D110" s="763"/>
      <c r="E110" s="763"/>
      <c r="F110" s="763"/>
      <c r="G110" s="763"/>
      <c r="H110" s="763"/>
      <c r="I110" s="763"/>
      <c r="J110" s="763"/>
      <c r="K110" s="763"/>
      <c r="L110" s="763"/>
      <c r="M110" s="763"/>
      <c r="N110" s="763"/>
      <c r="O110" s="763"/>
      <c r="P110" s="763"/>
      <c r="Q110" s="763"/>
    </row>
    <row r="111" spans="1:17" x14ac:dyDescent="0.35">
      <c r="A111" s="763"/>
      <c r="B111" s="763"/>
      <c r="C111" s="763"/>
      <c r="D111" s="763"/>
      <c r="E111" s="763"/>
      <c r="F111" s="763"/>
      <c r="G111" s="763"/>
      <c r="H111" s="763"/>
      <c r="I111" s="763"/>
      <c r="J111" s="763"/>
      <c r="K111" s="763"/>
      <c r="L111" s="763"/>
      <c r="M111" s="763"/>
      <c r="N111" s="763"/>
      <c r="O111" s="763"/>
      <c r="P111" s="763"/>
      <c r="Q111" s="763"/>
    </row>
    <row r="112" spans="1:17" x14ac:dyDescent="0.35">
      <c r="A112" s="763"/>
      <c r="B112" s="763"/>
      <c r="C112" s="763"/>
      <c r="D112" s="763"/>
      <c r="E112" s="763"/>
      <c r="F112" s="763"/>
      <c r="G112" s="763"/>
      <c r="H112" s="763"/>
      <c r="I112" s="763"/>
      <c r="J112" s="763"/>
      <c r="K112" s="763"/>
      <c r="L112" s="763"/>
      <c r="M112" s="763"/>
      <c r="N112" s="763"/>
      <c r="O112" s="763"/>
      <c r="P112" s="763"/>
      <c r="Q112" s="763"/>
    </row>
  </sheetData>
  <mergeCells count="4">
    <mergeCell ref="D10:K11"/>
    <mergeCell ref="A24:Q34"/>
    <mergeCell ref="A36:Q36"/>
    <mergeCell ref="A38:Q40"/>
  </mergeCells>
  <pageMargins left="0.7" right="0.7" top="0.75" bottom="0.75" header="0.3" footer="0.3"/>
  <pageSetup paperSize="9" scale="4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G45"/>
  <sheetViews>
    <sheetView view="pageLayout" zoomScale="90" zoomScaleNormal="100" zoomScaleSheetLayoutView="100" zoomScalePageLayoutView="90" workbookViewId="0">
      <selection activeCell="B4" sqref="B4:G5"/>
    </sheetView>
  </sheetViews>
  <sheetFormatPr baseColWidth="10" defaultColWidth="11.453125" defaultRowHeight="14.5" x14ac:dyDescent="0.35"/>
  <cols>
    <col min="2" max="2" width="16.453125" bestFit="1" customWidth="1"/>
    <col min="3" max="3" width="12.81640625" customWidth="1"/>
    <col min="4" max="4" width="13" customWidth="1"/>
    <col min="5" max="5" width="12.81640625" customWidth="1"/>
    <col min="6" max="6" width="13" customWidth="1"/>
    <col min="7" max="7" width="14.26953125" customWidth="1"/>
  </cols>
  <sheetData>
    <row r="4" spans="2:7" ht="28.5" customHeight="1" x14ac:dyDescent="0.35">
      <c r="B4" s="600" t="s">
        <v>124</v>
      </c>
      <c r="C4" s="600"/>
      <c r="D4" s="600"/>
      <c r="E4" s="600"/>
      <c r="F4" s="600"/>
      <c r="G4" s="600"/>
    </row>
    <row r="5" spans="2:7" ht="28.5" customHeight="1" x14ac:dyDescent="0.35">
      <c r="B5" s="600"/>
      <c r="C5" s="600"/>
      <c r="D5" s="600"/>
      <c r="E5" s="600"/>
      <c r="F5" s="600"/>
      <c r="G5" s="600"/>
    </row>
    <row r="6" spans="2:7" ht="28.5" customHeight="1" x14ac:dyDescent="0.35">
      <c r="B6" s="274"/>
      <c r="C6" s="274"/>
      <c r="D6" s="274"/>
      <c r="E6" s="274"/>
      <c r="F6" s="274"/>
      <c r="G6" s="274"/>
    </row>
    <row r="7" spans="2:7" x14ac:dyDescent="0.35">
      <c r="B7" s="2"/>
      <c r="C7" s="9"/>
      <c r="D7" s="2"/>
      <c r="E7" s="2"/>
      <c r="F7" s="2"/>
      <c r="G7" s="2"/>
    </row>
    <row r="8" spans="2:7" x14ac:dyDescent="0.35">
      <c r="B8" s="642" t="s">
        <v>136</v>
      </c>
      <c r="C8" s="642"/>
      <c r="D8" s="642"/>
      <c r="E8" s="642"/>
      <c r="F8" s="642"/>
      <c r="G8" s="642"/>
    </row>
    <row r="9" spans="2:7" x14ac:dyDescent="0.35">
      <c r="B9" s="107"/>
      <c r="C9" s="107"/>
      <c r="D9" s="107"/>
      <c r="E9" s="107"/>
      <c r="F9" s="107"/>
      <c r="G9" s="107"/>
    </row>
    <row r="10" spans="2:7" x14ac:dyDescent="0.35">
      <c r="B10" s="107"/>
      <c r="C10" s="107"/>
      <c r="D10" s="107"/>
      <c r="E10" s="107"/>
      <c r="F10" s="107"/>
      <c r="G10" s="107"/>
    </row>
    <row r="11" spans="2:7" x14ac:dyDescent="0.35">
      <c r="B11" s="107"/>
      <c r="C11" s="107"/>
      <c r="D11" s="107"/>
      <c r="E11" s="107"/>
      <c r="F11" s="107"/>
      <c r="G11" s="107"/>
    </row>
    <row r="12" spans="2:7" x14ac:dyDescent="0.35">
      <c r="B12" s="107"/>
      <c r="C12" s="107"/>
      <c r="D12" s="107"/>
      <c r="E12" s="107"/>
      <c r="F12" s="107"/>
      <c r="G12" s="107"/>
    </row>
    <row r="13" spans="2:7" x14ac:dyDescent="0.35">
      <c r="B13" s="107"/>
      <c r="C13" s="107"/>
      <c r="D13" s="107"/>
      <c r="E13" s="107"/>
      <c r="F13" s="107"/>
      <c r="G13" s="107"/>
    </row>
    <row r="14" spans="2:7" x14ac:dyDescent="0.35">
      <c r="B14" s="107"/>
      <c r="C14" s="107"/>
      <c r="D14" s="107"/>
      <c r="E14" s="107"/>
      <c r="F14" s="107"/>
      <c r="G14" s="107"/>
    </row>
    <row r="15" spans="2:7" x14ac:dyDescent="0.35">
      <c r="B15" s="107"/>
      <c r="C15" s="107"/>
      <c r="D15" s="107"/>
      <c r="E15" s="107"/>
      <c r="F15" s="107"/>
      <c r="G15" s="107"/>
    </row>
    <row r="16" spans="2:7" x14ac:dyDescent="0.35">
      <c r="B16" s="107"/>
      <c r="C16" s="107"/>
      <c r="D16" s="107"/>
      <c r="E16" s="107"/>
      <c r="F16" s="107"/>
      <c r="G16" s="107"/>
    </row>
    <row r="17" spans="2:7" x14ac:dyDescent="0.35">
      <c r="B17" s="107"/>
      <c r="C17" s="107"/>
      <c r="D17" s="107"/>
      <c r="E17" s="107"/>
      <c r="F17" s="107"/>
      <c r="G17" s="107"/>
    </row>
    <row r="18" spans="2:7" x14ac:dyDescent="0.35">
      <c r="B18" s="107"/>
      <c r="C18" s="107"/>
      <c r="D18" s="107"/>
      <c r="E18" s="107"/>
      <c r="F18" s="107"/>
      <c r="G18" s="107"/>
    </row>
    <row r="19" spans="2:7" x14ac:dyDescent="0.35">
      <c r="B19" s="107"/>
      <c r="C19" s="107"/>
      <c r="D19" s="107"/>
      <c r="E19" s="107"/>
      <c r="F19" s="107"/>
      <c r="G19" s="107"/>
    </row>
    <row r="20" spans="2:7" ht="15" thickBot="1" x14ac:dyDescent="0.4"/>
    <row r="21" spans="2:7" ht="15" thickBot="1" x14ac:dyDescent="0.4">
      <c r="B21" s="108" t="s">
        <v>104</v>
      </c>
      <c r="C21" s="108" t="s">
        <v>105</v>
      </c>
      <c r="D21" s="108" t="s">
        <v>106</v>
      </c>
      <c r="E21" s="108" t="s">
        <v>147</v>
      </c>
      <c r="F21" s="108" t="s">
        <v>150</v>
      </c>
      <c r="G21" s="108" t="s">
        <v>151</v>
      </c>
    </row>
    <row r="22" spans="2:7" ht="15" thickBot="1" x14ac:dyDescent="0.4">
      <c r="B22" s="108" t="s">
        <v>138</v>
      </c>
      <c r="C22" s="109">
        <v>50.471436494731002</v>
      </c>
      <c r="D22" s="109">
        <v>50.109529025191677</v>
      </c>
      <c r="E22" s="109">
        <v>49.755301794453509</v>
      </c>
      <c r="F22" s="109">
        <v>49.863462588749314</v>
      </c>
      <c r="G22" s="109">
        <v>49.400218102508177</v>
      </c>
    </row>
    <row r="23" spans="2:7" ht="15" thickBot="1" x14ac:dyDescent="0.4">
      <c r="B23" s="108" t="s">
        <v>137</v>
      </c>
      <c r="C23" s="109">
        <v>65.413586293876861</v>
      </c>
      <c r="D23" s="109">
        <v>65.418312207471885</v>
      </c>
      <c r="E23" s="109">
        <v>64.69310113399473</v>
      </c>
      <c r="F23" s="109">
        <v>59.034889361433528</v>
      </c>
      <c r="G23" s="109">
        <v>58.809463206552458</v>
      </c>
    </row>
    <row r="24" spans="2:7" x14ac:dyDescent="0.35">
      <c r="B24" s="110"/>
      <c r="C24" s="111"/>
      <c r="D24" s="111"/>
      <c r="E24" s="111"/>
      <c r="F24" s="111"/>
      <c r="G24" s="111"/>
    </row>
    <row r="26" spans="2:7" x14ac:dyDescent="0.35">
      <c r="B26" s="642" t="s">
        <v>135</v>
      </c>
      <c r="C26" s="642"/>
      <c r="D26" s="642"/>
      <c r="E26" s="642"/>
      <c r="F26" s="642"/>
      <c r="G26" s="642"/>
    </row>
    <row r="38" spans="2:7" ht="15" thickBot="1" x14ac:dyDescent="0.4"/>
    <row r="39" spans="2:7" ht="15" thickBot="1" x14ac:dyDescent="0.4">
      <c r="B39" s="108" t="s">
        <v>104</v>
      </c>
      <c r="C39" s="108" t="s">
        <v>105</v>
      </c>
      <c r="D39" s="108" t="s">
        <v>106</v>
      </c>
      <c r="E39" s="108" t="s">
        <v>147</v>
      </c>
      <c r="F39" s="108" t="s">
        <v>150</v>
      </c>
      <c r="G39" s="108" t="s">
        <v>151</v>
      </c>
    </row>
    <row r="40" spans="2:7" ht="15" thickBot="1" x14ac:dyDescent="0.4">
      <c r="B40" s="108" t="s">
        <v>138</v>
      </c>
      <c r="C40" s="109">
        <v>49.528563505268998</v>
      </c>
      <c r="D40" s="109">
        <v>49.890470974808323</v>
      </c>
      <c r="E40" s="109">
        <v>50.244698205546491</v>
      </c>
      <c r="F40" s="109">
        <v>50.136537411250686</v>
      </c>
      <c r="G40" s="109">
        <v>50.599781897491823</v>
      </c>
    </row>
    <row r="41" spans="2:7" ht="15" thickBot="1" x14ac:dyDescent="0.4">
      <c r="B41" s="108" t="s">
        <v>137</v>
      </c>
      <c r="C41" s="109">
        <v>34.586413706123146</v>
      </c>
      <c r="D41" s="109">
        <v>34.581687792528108</v>
      </c>
      <c r="E41" s="109">
        <v>35.30689886600527</v>
      </c>
      <c r="F41" s="109">
        <v>40.965110638566472</v>
      </c>
      <c r="G41" s="109">
        <v>41.190536793447542</v>
      </c>
    </row>
    <row r="43" spans="2:7" ht="15.5" x14ac:dyDescent="0.35">
      <c r="B43" s="622" t="s">
        <v>122</v>
      </c>
      <c r="C43" s="622"/>
      <c r="D43" s="622"/>
      <c r="E43" s="622"/>
      <c r="F43" s="622"/>
      <c r="G43" s="622"/>
    </row>
    <row r="45" spans="2:7" x14ac:dyDescent="0.35">
      <c r="C45" s="23"/>
      <c r="D45" s="23"/>
      <c r="E45" s="23"/>
      <c r="F45" s="23"/>
      <c r="G45" s="23"/>
    </row>
  </sheetData>
  <mergeCells count="4">
    <mergeCell ref="B4:G5"/>
    <mergeCell ref="B8:G8"/>
    <mergeCell ref="B26:G26"/>
    <mergeCell ref="B43:G43"/>
  </mergeCells>
  <pageMargins left="0.70866141732283472" right="0.70866141732283472" top="0.9055118110236221" bottom="0.74803149606299213" header="0.31496062992125984" footer="0.31496062992125984"/>
  <pageSetup paperSize="9" scale="85" orientation="portrait" r:id="rId1"/>
  <headerFooter>
    <oddHeader>&amp;L&amp;G&amp;RCAMPAÑA: 2023/2024. MES: SEPTIEMBRE
Fecha de emisión de datos: 24/10/2024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S63"/>
  <sheetViews>
    <sheetView view="pageLayout" topLeftCell="C1" zoomScale="80" zoomScaleNormal="80" zoomScaleSheetLayoutView="100" zoomScalePageLayoutView="80" workbookViewId="0">
      <selection activeCell="D2" sqref="D2:R4"/>
    </sheetView>
  </sheetViews>
  <sheetFormatPr baseColWidth="10" defaultColWidth="11.453125" defaultRowHeight="14.5" x14ac:dyDescent="0.35"/>
  <cols>
    <col min="4" max="4" width="23.26953125" customWidth="1"/>
    <col min="5" max="5" width="15" bestFit="1" customWidth="1"/>
    <col min="6" max="6" width="11.7265625" bestFit="1" customWidth="1"/>
    <col min="7" max="7" width="14.26953125" bestFit="1" customWidth="1"/>
    <col min="8" max="8" width="13.54296875" bestFit="1" customWidth="1"/>
    <col min="17" max="17" width="15.26953125" bestFit="1" customWidth="1"/>
    <col min="18" max="18" width="12.1796875" style="10" bestFit="1" customWidth="1"/>
  </cols>
  <sheetData>
    <row r="2" spans="4:18" ht="15" customHeight="1" x14ac:dyDescent="0.35">
      <c r="D2" s="600" t="s">
        <v>125</v>
      </c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  <c r="Q2" s="600"/>
      <c r="R2" s="600"/>
    </row>
    <row r="3" spans="4:18" ht="15" customHeight="1" x14ac:dyDescent="0.35"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</row>
    <row r="4" spans="4:18" ht="18" customHeight="1" x14ac:dyDescent="0.35"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600"/>
      <c r="O4" s="600"/>
      <c r="P4" s="600"/>
      <c r="Q4" s="600"/>
      <c r="R4" s="600"/>
    </row>
    <row r="5" spans="4:18" ht="15" thickBot="1" x14ac:dyDescent="0.4"/>
    <row r="6" spans="4:18" s="5" customFormat="1" ht="33.75" customHeight="1" thickBot="1" x14ac:dyDescent="0.3">
      <c r="D6" s="53" t="s">
        <v>54</v>
      </c>
      <c r="E6" s="283" t="s">
        <v>4</v>
      </c>
      <c r="F6" s="283" t="s">
        <v>39</v>
      </c>
      <c r="G6" s="283" t="s">
        <v>40</v>
      </c>
      <c r="H6" s="283" t="s">
        <v>41</v>
      </c>
      <c r="I6" s="283" t="s">
        <v>42</v>
      </c>
      <c r="J6" s="283" t="s">
        <v>43</v>
      </c>
      <c r="K6" s="283" t="s">
        <v>44</v>
      </c>
      <c r="L6" s="283" t="s">
        <v>45</v>
      </c>
      <c r="M6" s="283" t="s">
        <v>46</v>
      </c>
      <c r="N6" s="283" t="s">
        <v>55</v>
      </c>
      <c r="O6" s="277" t="s">
        <v>56</v>
      </c>
      <c r="P6" s="283" t="s">
        <v>57</v>
      </c>
      <c r="Q6" s="283" t="s">
        <v>58</v>
      </c>
      <c r="R6" s="283" t="s">
        <v>48</v>
      </c>
    </row>
    <row r="7" spans="4:18" x14ac:dyDescent="0.35">
      <c r="D7" s="593" t="s">
        <v>74</v>
      </c>
      <c r="E7" s="29" t="s">
        <v>80</v>
      </c>
      <c r="F7" s="55">
        <v>359.4</v>
      </c>
      <c r="G7" s="47">
        <v>2008.3</v>
      </c>
      <c r="H7" s="47">
        <v>2899.7</v>
      </c>
      <c r="I7" s="47">
        <v>1590.7</v>
      </c>
      <c r="J7" s="47">
        <v>1003.4</v>
      </c>
      <c r="K7" s="47">
        <v>762.3</v>
      </c>
      <c r="L7" s="47">
        <v>667.8</v>
      </c>
      <c r="M7" s="47">
        <v>815.7</v>
      </c>
      <c r="N7" s="47">
        <v>271.8</v>
      </c>
      <c r="O7" s="47">
        <v>1049.0999999999999</v>
      </c>
      <c r="P7" s="47">
        <v>451.3</v>
      </c>
      <c r="Q7" s="47">
        <v>445.3</v>
      </c>
      <c r="R7" s="113">
        <v>12324.799999999997</v>
      </c>
    </row>
    <row r="8" spans="4:18" x14ac:dyDescent="0.35">
      <c r="D8" s="651"/>
      <c r="E8" s="126" t="s">
        <v>81</v>
      </c>
      <c r="F8" s="30">
        <v>763.8</v>
      </c>
      <c r="G8" s="38">
        <v>1264.7</v>
      </c>
      <c r="H8" s="38">
        <v>1300.7</v>
      </c>
      <c r="I8" s="38">
        <v>855.1</v>
      </c>
      <c r="J8" s="38">
        <v>210.8</v>
      </c>
      <c r="K8" s="38">
        <v>606.29999999999995</v>
      </c>
      <c r="L8" s="38">
        <v>1204.5999999999999</v>
      </c>
      <c r="M8" s="38">
        <v>979.3</v>
      </c>
      <c r="N8" s="38">
        <v>657.8</v>
      </c>
      <c r="O8" s="38">
        <v>446.4</v>
      </c>
      <c r="P8" s="38">
        <v>1019.7</v>
      </c>
      <c r="Q8" s="38">
        <v>744.6</v>
      </c>
      <c r="R8" s="113">
        <v>10053.800000000001</v>
      </c>
    </row>
    <row r="9" spans="4:18" x14ac:dyDescent="0.35">
      <c r="D9" s="651"/>
      <c r="E9" s="126" t="s">
        <v>82</v>
      </c>
      <c r="F9" s="30">
        <v>8114.7</v>
      </c>
      <c r="G9" s="38">
        <v>10594.9</v>
      </c>
      <c r="H9" s="38">
        <v>15071.8</v>
      </c>
      <c r="I9" s="38">
        <v>19500.8</v>
      </c>
      <c r="J9" s="38">
        <v>15781</v>
      </c>
      <c r="K9" s="38">
        <v>14391.4</v>
      </c>
      <c r="L9" s="38">
        <v>18480</v>
      </c>
      <c r="M9" s="38">
        <v>18604.7</v>
      </c>
      <c r="N9" s="38">
        <v>12981.2</v>
      </c>
      <c r="O9" s="38">
        <v>15115.5</v>
      </c>
      <c r="P9" s="38">
        <v>11524.9</v>
      </c>
      <c r="Q9" s="38">
        <v>10461.200000000001</v>
      </c>
      <c r="R9" s="113">
        <v>170622.1</v>
      </c>
    </row>
    <row r="10" spans="4:18" x14ac:dyDescent="0.35">
      <c r="D10" s="651"/>
      <c r="E10" s="126" t="s">
        <v>6</v>
      </c>
      <c r="F10" s="30">
        <v>2717.9</v>
      </c>
      <c r="G10" s="38">
        <v>4052.3</v>
      </c>
      <c r="H10" s="38">
        <v>4390.3</v>
      </c>
      <c r="I10" s="38">
        <v>6772.5</v>
      </c>
      <c r="J10" s="38">
        <v>6877.1</v>
      </c>
      <c r="K10" s="38">
        <v>4818.8999999999996</v>
      </c>
      <c r="L10" s="38">
        <v>6332.7</v>
      </c>
      <c r="M10" s="38">
        <v>7166.3</v>
      </c>
      <c r="N10" s="38">
        <v>7901.4</v>
      </c>
      <c r="O10" s="38">
        <v>4531.7</v>
      </c>
      <c r="P10" s="38">
        <v>3367.2</v>
      </c>
      <c r="Q10" s="38">
        <v>3731.4</v>
      </c>
      <c r="R10" s="113">
        <v>62659.7</v>
      </c>
    </row>
    <row r="11" spans="4:18" x14ac:dyDescent="0.35">
      <c r="D11" s="651"/>
      <c r="E11" s="126" t="s">
        <v>7</v>
      </c>
      <c r="F11" s="30">
        <v>335.7</v>
      </c>
      <c r="G11" s="38">
        <v>1201.9000000000001</v>
      </c>
      <c r="H11" s="38">
        <v>1387.1</v>
      </c>
      <c r="I11" s="38">
        <v>953.5</v>
      </c>
      <c r="J11" s="38">
        <v>744.1</v>
      </c>
      <c r="K11" s="38">
        <v>526.20000000000005</v>
      </c>
      <c r="L11" s="38">
        <v>407.2</v>
      </c>
      <c r="M11" s="38">
        <v>487.8</v>
      </c>
      <c r="N11" s="38">
        <v>737.9</v>
      </c>
      <c r="O11" s="38">
        <v>1682.9</v>
      </c>
      <c r="P11" s="38">
        <v>633.29999999999995</v>
      </c>
      <c r="Q11" s="38">
        <v>578.79999999999995</v>
      </c>
      <c r="R11" s="113">
        <v>9676.3999999999978</v>
      </c>
    </row>
    <row r="12" spans="4:18" x14ac:dyDescent="0.35">
      <c r="D12" s="651"/>
      <c r="E12" s="126" t="s">
        <v>83</v>
      </c>
      <c r="F12" s="30">
        <v>17328</v>
      </c>
      <c r="G12" s="38">
        <v>16358.4</v>
      </c>
      <c r="H12" s="38">
        <v>14589.7</v>
      </c>
      <c r="I12" s="38">
        <v>23562.799999999999</v>
      </c>
      <c r="J12" s="38">
        <v>18948.7</v>
      </c>
      <c r="K12" s="38">
        <v>18160.599999999999</v>
      </c>
      <c r="L12" s="38">
        <v>24826.6</v>
      </c>
      <c r="M12" s="38">
        <v>22607.4</v>
      </c>
      <c r="N12" s="38">
        <v>20085.099999999999</v>
      </c>
      <c r="O12" s="38">
        <v>21210.3</v>
      </c>
      <c r="P12" s="38">
        <v>15456.5</v>
      </c>
      <c r="Q12" s="38">
        <v>27634.5</v>
      </c>
      <c r="R12" s="113">
        <v>240768.6</v>
      </c>
    </row>
    <row r="13" spans="4:18" x14ac:dyDescent="0.35">
      <c r="D13" s="651"/>
      <c r="E13" s="126" t="s">
        <v>84</v>
      </c>
      <c r="F13" s="30">
        <v>1085.2</v>
      </c>
      <c r="G13" s="38">
        <v>2502.1999999999998</v>
      </c>
      <c r="H13" s="38">
        <v>3471</v>
      </c>
      <c r="I13" s="38">
        <v>3108</v>
      </c>
      <c r="J13" s="38">
        <v>3826.4</v>
      </c>
      <c r="K13" s="38">
        <v>2602.6999999999998</v>
      </c>
      <c r="L13" s="38">
        <v>2600.6</v>
      </c>
      <c r="M13" s="38">
        <v>2886</v>
      </c>
      <c r="N13" s="38">
        <v>2648.2</v>
      </c>
      <c r="O13" s="38">
        <v>2569.9</v>
      </c>
      <c r="P13" s="38">
        <v>1815.9</v>
      </c>
      <c r="Q13" s="38">
        <v>1851.7</v>
      </c>
      <c r="R13" s="113">
        <v>30967.800000000003</v>
      </c>
    </row>
    <row r="14" spans="4:18" x14ac:dyDescent="0.35">
      <c r="D14" s="651"/>
      <c r="E14" s="33" t="s">
        <v>8</v>
      </c>
      <c r="F14" s="34">
        <v>6067.4</v>
      </c>
      <c r="G14" s="39">
        <v>10630</v>
      </c>
      <c r="H14" s="39">
        <v>12955.8</v>
      </c>
      <c r="I14" s="39">
        <v>9829.2000000000007</v>
      </c>
      <c r="J14" s="39">
        <v>8048.1</v>
      </c>
      <c r="K14" s="39">
        <v>7253.2</v>
      </c>
      <c r="L14" s="39">
        <v>8878.2000000000007</v>
      </c>
      <c r="M14" s="39">
        <v>9699.1</v>
      </c>
      <c r="N14" s="39">
        <v>8593.6</v>
      </c>
      <c r="O14" s="39">
        <v>6753.6</v>
      </c>
      <c r="P14" s="39">
        <v>5335</v>
      </c>
      <c r="Q14" s="39">
        <v>7231.7</v>
      </c>
      <c r="R14" s="113">
        <v>101274.90000000001</v>
      </c>
    </row>
    <row r="15" spans="4:18" s="10" customFormat="1" ht="15" thickBot="1" x14ac:dyDescent="0.4">
      <c r="D15" s="594"/>
      <c r="E15" s="124" t="s">
        <v>72</v>
      </c>
      <c r="F15" s="36">
        <v>36772.1</v>
      </c>
      <c r="G15" s="114">
        <v>48612.7</v>
      </c>
      <c r="H15" s="114">
        <v>56066.099999999991</v>
      </c>
      <c r="I15" s="114">
        <v>66172.599999999991</v>
      </c>
      <c r="J15" s="114">
        <v>55439.600000000006</v>
      </c>
      <c r="K15" s="114">
        <v>49121.599999999991</v>
      </c>
      <c r="L15" s="114">
        <v>63397.7</v>
      </c>
      <c r="M15" s="114">
        <v>63246.299999999996</v>
      </c>
      <c r="N15" s="114">
        <v>53876.999999999993</v>
      </c>
      <c r="O15" s="114">
        <v>53359.4</v>
      </c>
      <c r="P15" s="114">
        <v>39603.799999999996</v>
      </c>
      <c r="Q15" s="114">
        <v>52679.199999999997</v>
      </c>
      <c r="R15" s="115">
        <v>638348.10000000009</v>
      </c>
    </row>
    <row r="16" spans="4:18" x14ac:dyDescent="0.35">
      <c r="D16" s="593" t="s">
        <v>75</v>
      </c>
      <c r="E16" s="126" t="s">
        <v>10</v>
      </c>
      <c r="F16" s="30">
        <v>119.2</v>
      </c>
      <c r="G16" s="38">
        <v>784.6</v>
      </c>
      <c r="H16" s="38">
        <v>769</v>
      </c>
      <c r="I16" s="38">
        <v>276.10000000000002</v>
      </c>
      <c r="J16" s="38">
        <v>86</v>
      </c>
      <c r="K16" s="38">
        <v>36.4</v>
      </c>
      <c r="L16" s="38">
        <v>28</v>
      </c>
      <c r="M16" s="38">
        <v>20.399999999999999</v>
      </c>
      <c r="N16" s="38">
        <v>48.9</v>
      </c>
      <c r="O16" s="38">
        <v>69.2</v>
      </c>
      <c r="P16" s="38">
        <v>27</v>
      </c>
      <c r="Q16" s="38">
        <v>36.299999999999997</v>
      </c>
      <c r="R16" s="113">
        <v>2301.1000000000004</v>
      </c>
    </row>
    <row r="17" spans="3:19" x14ac:dyDescent="0.35">
      <c r="D17" s="651"/>
      <c r="E17" s="126" t="s">
        <v>11</v>
      </c>
      <c r="F17" s="30">
        <v>76</v>
      </c>
      <c r="G17" s="38">
        <v>424.1</v>
      </c>
      <c r="H17" s="38">
        <v>1601.6</v>
      </c>
      <c r="I17" s="38">
        <v>1802.3</v>
      </c>
      <c r="J17" s="38">
        <v>617.4</v>
      </c>
      <c r="K17" s="38">
        <v>967.9</v>
      </c>
      <c r="L17" s="38">
        <v>680</v>
      </c>
      <c r="M17" s="38">
        <v>740.2</v>
      </c>
      <c r="N17" s="38">
        <v>698.5</v>
      </c>
      <c r="O17" s="38">
        <v>556.20000000000005</v>
      </c>
      <c r="P17" s="38">
        <v>344.1</v>
      </c>
      <c r="Q17" s="38">
        <v>604.9</v>
      </c>
      <c r="R17" s="113">
        <v>9113.1999999999989</v>
      </c>
    </row>
    <row r="18" spans="3:19" x14ac:dyDescent="0.35">
      <c r="D18" s="651"/>
      <c r="E18" s="33" t="s">
        <v>12</v>
      </c>
      <c r="F18" s="34">
        <v>79.400000000000006</v>
      </c>
      <c r="G18" s="39">
        <v>607.5</v>
      </c>
      <c r="H18" s="39">
        <v>798.9</v>
      </c>
      <c r="I18" s="39">
        <v>875.7</v>
      </c>
      <c r="J18" s="39">
        <v>868.5</v>
      </c>
      <c r="K18" s="39">
        <v>650</v>
      </c>
      <c r="L18" s="39">
        <v>451.9</v>
      </c>
      <c r="M18" s="39">
        <v>383.4</v>
      </c>
      <c r="N18" s="39">
        <v>147.4</v>
      </c>
      <c r="O18" s="39">
        <v>153.80000000000001</v>
      </c>
      <c r="P18" s="39">
        <v>115.9</v>
      </c>
      <c r="Q18" s="39">
        <v>77</v>
      </c>
      <c r="R18" s="113">
        <v>5209.3999999999987</v>
      </c>
    </row>
    <row r="19" spans="3:19" s="10" customFormat="1" ht="15" thickBot="1" x14ac:dyDescent="0.4">
      <c r="D19" s="594"/>
      <c r="E19" s="124" t="s">
        <v>72</v>
      </c>
      <c r="F19" s="36">
        <v>274.60000000000002</v>
      </c>
      <c r="G19" s="36">
        <v>1816.2</v>
      </c>
      <c r="H19" s="36">
        <v>3169.5</v>
      </c>
      <c r="I19" s="36">
        <v>2954.1000000000004</v>
      </c>
      <c r="J19" s="36">
        <v>1571.9</v>
      </c>
      <c r="K19" s="36">
        <v>1654.3</v>
      </c>
      <c r="L19" s="36">
        <v>1159.9000000000001</v>
      </c>
      <c r="M19" s="36">
        <v>1144</v>
      </c>
      <c r="N19" s="36">
        <v>894.8</v>
      </c>
      <c r="O19" s="36">
        <v>779.2</v>
      </c>
      <c r="P19" s="36">
        <v>487</v>
      </c>
      <c r="Q19" s="36">
        <v>718.19999999999993</v>
      </c>
      <c r="R19" s="115">
        <v>16623.699999999997</v>
      </c>
    </row>
    <row r="20" spans="3:19" x14ac:dyDescent="0.35">
      <c r="D20" s="593" t="s">
        <v>13</v>
      </c>
      <c r="E20" s="41" t="s">
        <v>13</v>
      </c>
      <c r="F20" s="42">
        <v>213.9</v>
      </c>
      <c r="G20" s="43">
        <v>461.8</v>
      </c>
      <c r="H20" s="43">
        <v>166.9</v>
      </c>
      <c r="I20" s="43">
        <v>40</v>
      </c>
      <c r="J20" s="47">
        <v>75.099999999999994</v>
      </c>
      <c r="K20" s="38">
        <v>28.8</v>
      </c>
      <c r="L20" s="38">
        <v>48</v>
      </c>
      <c r="M20" s="38">
        <v>33.5</v>
      </c>
      <c r="N20" s="38">
        <v>34.9</v>
      </c>
      <c r="O20" s="38">
        <v>39.700000000000003</v>
      </c>
      <c r="P20" s="38">
        <v>29.8</v>
      </c>
      <c r="Q20" s="38">
        <v>47.1</v>
      </c>
      <c r="R20" s="113">
        <v>1219.5</v>
      </c>
    </row>
    <row r="21" spans="3:19" s="10" customFormat="1" ht="15" thickBot="1" x14ac:dyDescent="0.4">
      <c r="D21" s="594"/>
      <c r="E21" s="124" t="s">
        <v>72</v>
      </c>
      <c r="F21" s="36">
        <v>213.9</v>
      </c>
      <c r="G21" s="114">
        <v>461.8</v>
      </c>
      <c r="H21" s="114">
        <v>166.9</v>
      </c>
      <c r="I21" s="114">
        <v>40</v>
      </c>
      <c r="J21" s="116">
        <v>75.099999999999994</v>
      </c>
      <c r="K21" s="116">
        <v>28.8</v>
      </c>
      <c r="L21" s="116">
        <v>48</v>
      </c>
      <c r="M21" s="116">
        <v>33.5</v>
      </c>
      <c r="N21" s="116">
        <v>34.9</v>
      </c>
      <c r="O21" s="116">
        <v>39.700000000000003</v>
      </c>
      <c r="P21" s="116">
        <v>29.8</v>
      </c>
      <c r="Q21" s="116">
        <v>47.1</v>
      </c>
      <c r="R21" s="115">
        <v>1219.5</v>
      </c>
      <c r="S21" s="13"/>
    </row>
    <row r="22" spans="3:19" x14ac:dyDescent="0.35">
      <c r="D22" s="593" t="s">
        <v>87</v>
      </c>
      <c r="E22" s="29" t="s">
        <v>14</v>
      </c>
      <c r="F22" s="30">
        <v>209.9</v>
      </c>
      <c r="G22" s="38">
        <v>1239.7</v>
      </c>
      <c r="H22" s="38">
        <v>1617.5</v>
      </c>
      <c r="I22" s="38">
        <v>1077.2</v>
      </c>
      <c r="J22" s="38">
        <v>977.2</v>
      </c>
      <c r="K22" s="38">
        <v>527.1</v>
      </c>
      <c r="L22" s="38">
        <v>340.6</v>
      </c>
      <c r="M22" s="38">
        <v>621.4</v>
      </c>
      <c r="N22" s="38">
        <v>386</v>
      </c>
      <c r="O22" s="38">
        <v>194</v>
      </c>
      <c r="P22" s="38">
        <v>62</v>
      </c>
      <c r="Q22" s="38">
        <v>314.89999999999998</v>
      </c>
      <c r="R22" s="113">
        <v>7567.5</v>
      </c>
    </row>
    <row r="23" spans="3:19" x14ac:dyDescent="0.35">
      <c r="D23" s="651"/>
      <c r="E23" s="126" t="s">
        <v>85</v>
      </c>
      <c r="F23" s="30">
        <v>271.5</v>
      </c>
      <c r="G23" s="38">
        <v>1730.9</v>
      </c>
      <c r="H23" s="38">
        <v>2022.3</v>
      </c>
      <c r="I23" s="38">
        <v>1564.9</v>
      </c>
      <c r="J23" s="38">
        <v>836.9</v>
      </c>
      <c r="K23" s="38">
        <v>531</v>
      </c>
      <c r="L23" s="38">
        <v>315.10000000000002</v>
      </c>
      <c r="M23" s="38">
        <v>539</v>
      </c>
      <c r="N23" s="38">
        <v>595.20000000000005</v>
      </c>
      <c r="O23" s="38">
        <v>83.8</v>
      </c>
      <c r="P23" s="38">
        <v>17.100000000000001</v>
      </c>
      <c r="Q23" s="38">
        <v>143.6</v>
      </c>
      <c r="R23" s="113">
        <v>8651.3000000000011</v>
      </c>
    </row>
    <row r="24" spans="3:19" x14ac:dyDescent="0.35">
      <c r="D24" s="651"/>
      <c r="E24" s="33" t="s">
        <v>15</v>
      </c>
      <c r="F24" s="34">
        <v>108.1</v>
      </c>
      <c r="G24" s="39">
        <v>1140.8</v>
      </c>
      <c r="H24" s="39">
        <v>940.3</v>
      </c>
      <c r="I24" s="39">
        <v>1138.2</v>
      </c>
      <c r="J24" s="39">
        <v>1081.5</v>
      </c>
      <c r="K24" s="39">
        <v>389.6</v>
      </c>
      <c r="L24" s="39">
        <v>226.9</v>
      </c>
      <c r="M24" s="39">
        <v>303.10000000000002</v>
      </c>
      <c r="N24" s="39">
        <v>172.1</v>
      </c>
      <c r="O24" s="39">
        <v>243.9</v>
      </c>
      <c r="P24" s="39">
        <v>90.2</v>
      </c>
      <c r="Q24" s="39">
        <v>208.4</v>
      </c>
      <c r="R24" s="113">
        <v>6043.0999999999995</v>
      </c>
    </row>
    <row r="25" spans="3:19" s="10" customFormat="1" ht="15" thickBot="1" x14ac:dyDescent="0.4">
      <c r="D25" s="594"/>
      <c r="E25" s="124" t="s">
        <v>72</v>
      </c>
      <c r="F25" s="36">
        <v>589.5</v>
      </c>
      <c r="G25" s="36">
        <v>4111.4000000000005</v>
      </c>
      <c r="H25" s="36">
        <v>4580.1000000000004</v>
      </c>
      <c r="I25" s="36">
        <v>3780.3</v>
      </c>
      <c r="J25" s="36">
        <v>2895.6</v>
      </c>
      <c r="K25" s="36">
        <v>1447.6999999999998</v>
      </c>
      <c r="L25" s="36">
        <v>882.6</v>
      </c>
      <c r="M25" s="36">
        <v>1463.5</v>
      </c>
      <c r="N25" s="36">
        <v>1153.3</v>
      </c>
      <c r="O25" s="36">
        <v>521.70000000000005</v>
      </c>
      <c r="P25" s="36">
        <v>169.3</v>
      </c>
      <c r="Q25" s="36">
        <v>666.9</v>
      </c>
      <c r="R25" s="115">
        <v>22261.9</v>
      </c>
    </row>
    <row r="26" spans="3:19" x14ac:dyDescent="0.35">
      <c r="D26" s="593" t="s">
        <v>73</v>
      </c>
      <c r="E26" s="126" t="s">
        <v>16</v>
      </c>
      <c r="F26" s="30">
        <v>40.200000000000003</v>
      </c>
      <c r="G26" s="38">
        <v>791.7</v>
      </c>
      <c r="H26" s="38">
        <v>1746.6</v>
      </c>
      <c r="I26" s="38">
        <v>1728.1</v>
      </c>
      <c r="J26" s="38">
        <v>1259.3</v>
      </c>
      <c r="K26" s="38">
        <v>1286.5999999999999</v>
      </c>
      <c r="L26" s="38">
        <v>769.5</v>
      </c>
      <c r="M26" s="38">
        <v>483.6</v>
      </c>
      <c r="N26" s="38">
        <v>557</v>
      </c>
      <c r="O26" s="38">
        <v>356.4</v>
      </c>
      <c r="P26" s="38">
        <v>218.6</v>
      </c>
      <c r="Q26" s="38">
        <v>544.20000000000005</v>
      </c>
      <c r="R26" s="113">
        <v>9781.8000000000011</v>
      </c>
    </row>
    <row r="27" spans="3:19" x14ac:dyDescent="0.35">
      <c r="D27" s="651"/>
      <c r="E27" s="126" t="s">
        <v>17</v>
      </c>
      <c r="F27" s="30">
        <v>784.4</v>
      </c>
      <c r="G27" s="38">
        <v>1734.9</v>
      </c>
      <c r="H27" s="38">
        <v>4980.8</v>
      </c>
      <c r="I27" s="38">
        <v>7467.1</v>
      </c>
      <c r="J27" s="38">
        <v>4865.2</v>
      </c>
      <c r="K27" s="38">
        <v>3941.5</v>
      </c>
      <c r="L27" s="38">
        <v>4491.1000000000004</v>
      </c>
      <c r="M27" s="38">
        <v>4062.4</v>
      </c>
      <c r="N27" s="38">
        <v>5084.7</v>
      </c>
      <c r="O27" s="38">
        <v>5236.3</v>
      </c>
      <c r="P27" s="38">
        <v>4820.2</v>
      </c>
      <c r="Q27" s="38">
        <v>3293.4</v>
      </c>
      <c r="R27" s="113">
        <v>50762</v>
      </c>
    </row>
    <row r="28" spans="3:19" x14ac:dyDescent="0.35">
      <c r="D28" s="651"/>
      <c r="E28" s="126" t="s">
        <v>18</v>
      </c>
      <c r="F28" s="30">
        <v>9.3000000000000007</v>
      </c>
      <c r="G28" s="38">
        <v>61.6</v>
      </c>
      <c r="H28" s="38">
        <v>258.5</v>
      </c>
      <c r="I28" s="38">
        <v>554.79999999999995</v>
      </c>
      <c r="J28" s="38">
        <v>707.4</v>
      </c>
      <c r="K28" s="38">
        <v>527.79999999999995</v>
      </c>
      <c r="L28" s="38">
        <v>705.7</v>
      </c>
      <c r="M28" s="38">
        <v>408.6</v>
      </c>
      <c r="N28" s="38">
        <v>189.9</v>
      </c>
      <c r="O28" s="38">
        <v>102.6</v>
      </c>
      <c r="P28" s="38">
        <v>206.2</v>
      </c>
      <c r="Q28" s="38">
        <v>290</v>
      </c>
      <c r="R28" s="113">
        <v>4022.3999999999992</v>
      </c>
    </row>
    <row r="29" spans="3:19" x14ac:dyDescent="0.35">
      <c r="D29" s="651"/>
      <c r="E29" s="126" t="s">
        <v>50</v>
      </c>
      <c r="F29" s="30">
        <v>25.2</v>
      </c>
      <c r="G29" s="38">
        <v>11</v>
      </c>
      <c r="H29" s="38">
        <v>94.5</v>
      </c>
      <c r="I29" s="38">
        <v>321.60000000000002</v>
      </c>
      <c r="J29" s="38">
        <v>186.1</v>
      </c>
      <c r="K29" s="38">
        <v>126.6</v>
      </c>
      <c r="L29" s="38">
        <v>133.80000000000001</v>
      </c>
      <c r="M29" s="38">
        <v>86</v>
      </c>
      <c r="N29" s="38">
        <v>192.1</v>
      </c>
      <c r="O29" s="38">
        <v>384.2</v>
      </c>
      <c r="P29" s="38">
        <v>7.6</v>
      </c>
      <c r="Q29" s="38">
        <v>204.7</v>
      </c>
      <c r="R29" s="113">
        <v>1773.3999999999999</v>
      </c>
    </row>
    <row r="30" spans="3:19" x14ac:dyDescent="0.35">
      <c r="D30" s="651"/>
      <c r="E30" s="33" t="s">
        <v>19</v>
      </c>
      <c r="F30" s="34">
        <v>242</v>
      </c>
      <c r="G30" s="39">
        <v>811.7</v>
      </c>
      <c r="H30" s="39">
        <v>2681.4</v>
      </c>
      <c r="I30" s="39">
        <v>5102.3</v>
      </c>
      <c r="J30" s="39">
        <v>3941.9</v>
      </c>
      <c r="K30" s="39">
        <v>3715.4</v>
      </c>
      <c r="L30" s="39">
        <v>2620.1999999999998</v>
      </c>
      <c r="M30" s="39">
        <v>3681.7</v>
      </c>
      <c r="N30" s="39">
        <v>3605.4</v>
      </c>
      <c r="O30" s="39">
        <v>2004.2</v>
      </c>
      <c r="P30" s="39">
        <v>2728.2</v>
      </c>
      <c r="Q30" s="39">
        <v>3865.5</v>
      </c>
      <c r="R30" s="113">
        <v>34999.900000000009</v>
      </c>
    </row>
    <row r="31" spans="3:19" s="10" customFormat="1" ht="15" thickBot="1" x14ac:dyDescent="0.4">
      <c r="D31" s="594"/>
      <c r="E31" s="124" t="s">
        <v>72</v>
      </c>
      <c r="F31" s="36">
        <v>1101.0999999999999</v>
      </c>
      <c r="G31" s="114">
        <v>3410.9000000000005</v>
      </c>
      <c r="H31" s="114">
        <v>9761.7999999999993</v>
      </c>
      <c r="I31" s="114">
        <v>15173.900000000001</v>
      </c>
      <c r="J31" s="114">
        <v>10959.9</v>
      </c>
      <c r="K31" s="114">
        <v>9597.9000000000015</v>
      </c>
      <c r="L31" s="114">
        <v>8720.2999999999993</v>
      </c>
      <c r="M31" s="114">
        <v>8722.2999999999993</v>
      </c>
      <c r="N31" s="114">
        <v>9629.1</v>
      </c>
      <c r="O31" s="114">
        <v>8083.7</v>
      </c>
      <c r="P31" s="114">
        <v>7980.8</v>
      </c>
      <c r="Q31" s="114">
        <v>8197.7999999999993</v>
      </c>
      <c r="R31" s="115">
        <v>101339.50000000001</v>
      </c>
    </row>
    <row r="32" spans="3:19" x14ac:dyDescent="0.35">
      <c r="C32" s="6"/>
      <c r="D32" s="593" t="s">
        <v>76</v>
      </c>
      <c r="E32" s="29" t="s">
        <v>78</v>
      </c>
      <c r="F32" s="55">
        <v>8.9</v>
      </c>
      <c r="G32" s="47">
        <v>13.8</v>
      </c>
      <c r="H32" s="47">
        <v>127.1</v>
      </c>
      <c r="I32" s="47">
        <v>383.6</v>
      </c>
      <c r="J32" s="47">
        <v>93</v>
      </c>
      <c r="K32" s="47">
        <v>39.200000000000003</v>
      </c>
      <c r="L32" s="47">
        <v>83.3</v>
      </c>
      <c r="M32" s="47">
        <v>24</v>
      </c>
      <c r="N32" s="47">
        <v>25.2</v>
      </c>
      <c r="O32" s="47">
        <v>52.1</v>
      </c>
      <c r="P32" s="47">
        <v>50</v>
      </c>
      <c r="Q32" s="47">
        <v>5.5</v>
      </c>
      <c r="R32" s="113">
        <v>905.70000000000016</v>
      </c>
    </row>
    <row r="33" spans="3:18" x14ac:dyDescent="0.35">
      <c r="C33" s="6"/>
      <c r="D33" s="651"/>
      <c r="E33" s="126" t="s">
        <v>20</v>
      </c>
      <c r="F33" s="30">
        <v>2.2999999999999998</v>
      </c>
      <c r="G33" s="38">
        <v>1.2</v>
      </c>
      <c r="H33" s="38">
        <v>22.2</v>
      </c>
      <c r="I33" s="38">
        <v>45</v>
      </c>
      <c r="J33" s="38">
        <v>2</v>
      </c>
      <c r="K33" s="38">
        <v>13.3</v>
      </c>
      <c r="L33" s="38">
        <v>28.6</v>
      </c>
      <c r="M33" s="38">
        <v>1.1000000000000001</v>
      </c>
      <c r="N33" s="38">
        <v>0.5</v>
      </c>
      <c r="O33" s="38">
        <v>1.2</v>
      </c>
      <c r="P33" s="38">
        <v>0.7</v>
      </c>
      <c r="Q33" s="38">
        <v>0.8</v>
      </c>
      <c r="R33" s="113">
        <v>118.89999999999999</v>
      </c>
    </row>
    <row r="34" spans="3:18" x14ac:dyDescent="0.35">
      <c r="C34" s="6"/>
      <c r="D34" s="651"/>
      <c r="E34" s="33" t="s">
        <v>21</v>
      </c>
      <c r="F34" s="34">
        <v>13.4</v>
      </c>
      <c r="G34" s="39">
        <v>12</v>
      </c>
      <c r="H34" s="39">
        <v>60.6</v>
      </c>
      <c r="I34" s="39">
        <v>76.7</v>
      </c>
      <c r="J34" s="39">
        <v>139.9</v>
      </c>
      <c r="K34" s="39">
        <v>41.8</v>
      </c>
      <c r="L34" s="39">
        <v>13.1</v>
      </c>
      <c r="M34" s="39">
        <v>32</v>
      </c>
      <c r="N34" s="39">
        <v>20.9</v>
      </c>
      <c r="O34" s="39">
        <v>20.7</v>
      </c>
      <c r="P34" s="39">
        <v>6.8</v>
      </c>
      <c r="Q34" s="39">
        <v>41.4</v>
      </c>
      <c r="R34" s="113">
        <v>479.3</v>
      </c>
    </row>
    <row r="35" spans="3:18" s="10" customFormat="1" ht="15" thickBot="1" x14ac:dyDescent="0.4">
      <c r="C35" s="12"/>
      <c r="D35" s="594"/>
      <c r="E35" s="124" t="s">
        <v>72</v>
      </c>
      <c r="F35" s="36">
        <v>24.6</v>
      </c>
      <c r="G35" s="114">
        <v>27</v>
      </c>
      <c r="H35" s="114">
        <v>209.89999999999998</v>
      </c>
      <c r="I35" s="114">
        <v>505.3</v>
      </c>
      <c r="J35" s="114">
        <v>234.9</v>
      </c>
      <c r="K35" s="114">
        <v>94.3</v>
      </c>
      <c r="L35" s="114">
        <v>125</v>
      </c>
      <c r="M35" s="114">
        <v>57.1</v>
      </c>
      <c r="N35" s="114">
        <v>46.599999999999994</v>
      </c>
      <c r="O35" s="114">
        <v>74</v>
      </c>
      <c r="P35" s="114">
        <v>57.5</v>
      </c>
      <c r="Q35" s="114">
        <v>47.699999999999996</v>
      </c>
      <c r="R35" s="115">
        <v>1503.9</v>
      </c>
    </row>
    <row r="36" spans="3:18" x14ac:dyDescent="0.35">
      <c r="C36" s="6"/>
      <c r="D36" s="593" t="s">
        <v>22</v>
      </c>
      <c r="E36" s="126" t="s">
        <v>23</v>
      </c>
      <c r="F36" s="30">
        <v>80.7</v>
      </c>
      <c r="G36" s="38">
        <v>249.2</v>
      </c>
      <c r="H36" s="38">
        <v>53.4</v>
      </c>
      <c r="I36" s="38">
        <v>2.8</v>
      </c>
      <c r="J36" s="38">
        <v>18.2</v>
      </c>
      <c r="K36" s="38">
        <v>8.3000000000000007</v>
      </c>
      <c r="L36" s="38">
        <v>6.7</v>
      </c>
      <c r="M36" s="38">
        <v>7</v>
      </c>
      <c r="N36" s="38">
        <v>7</v>
      </c>
      <c r="O36" s="38">
        <v>0</v>
      </c>
      <c r="P36" s="38">
        <v>2.4</v>
      </c>
      <c r="Q36" s="38">
        <v>1.8</v>
      </c>
      <c r="R36" s="113">
        <v>437.49999999999994</v>
      </c>
    </row>
    <row r="37" spans="3:18" x14ac:dyDescent="0.35">
      <c r="C37" s="6"/>
      <c r="D37" s="651"/>
      <c r="E37" s="126" t="s">
        <v>24</v>
      </c>
      <c r="F37" s="30">
        <v>27.3</v>
      </c>
      <c r="G37" s="38">
        <v>122.7</v>
      </c>
      <c r="H37" s="38">
        <v>69.599999999999994</v>
      </c>
      <c r="I37" s="38">
        <v>27.9</v>
      </c>
      <c r="J37" s="38">
        <v>12.8</v>
      </c>
      <c r="K37" s="38">
        <v>6.2</v>
      </c>
      <c r="L37" s="38">
        <v>4.8</v>
      </c>
      <c r="M37" s="38">
        <v>12.3</v>
      </c>
      <c r="N37" s="38">
        <v>3.4</v>
      </c>
      <c r="O37" s="38">
        <v>7.1</v>
      </c>
      <c r="P37" s="38">
        <v>3.2</v>
      </c>
      <c r="Q37" s="38">
        <v>3.8</v>
      </c>
      <c r="R37" s="113">
        <v>301.10000000000002</v>
      </c>
    </row>
    <row r="38" spans="3:18" x14ac:dyDescent="0.35">
      <c r="C38" s="6"/>
      <c r="D38" s="651"/>
      <c r="E38" s="126" t="s">
        <v>25</v>
      </c>
      <c r="F38" s="30">
        <v>213.6</v>
      </c>
      <c r="G38" s="38">
        <v>1521.2</v>
      </c>
      <c r="H38" s="38">
        <v>1779</v>
      </c>
      <c r="I38" s="38">
        <v>1189.0999999999999</v>
      </c>
      <c r="J38" s="38">
        <v>672.2</v>
      </c>
      <c r="K38" s="38">
        <v>550</v>
      </c>
      <c r="L38" s="38">
        <v>605</v>
      </c>
      <c r="M38" s="38">
        <v>527.9</v>
      </c>
      <c r="N38" s="38">
        <v>287.39999999999998</v>
      </c>
      <c r="O38" s="38">
        <v>568.29999999999995</v>
      </c>
      <c r="P38" s="38">
        <v>447.9</v>
      </c>
      <c r="Q38" s="38">
        <v>310.5</v>
      </c>
      <c r="R38" s="113">
        <v>8672.0999999999985</v>
      </c>
    </row>
    <row r="39" spans="3:18" x14ac:dyDescent="0.35">
      <c r="C39" s="6"/>
      <c r="D39" s="651"/>
      <c r="E39" s="33" t="s">
        <v>26</v>
      </c>
      <c r="F39" s="34">
        <v>509.2</v>
      </c>
      <c r="G39" s="39">
        <v>4445.2</v>
      </c>
      <c r="H39" s="39">
        <v>4165</v>
      </c>
      <c r="I39" s="39">
        <v>3830</v>
      </c>
      <c r="J39" s="39">
        <v>2783.8</v>
      </c>
      <c r="K39" s="39">
        <v>1283.3</v>
      </c>
      <c r="L39" s="39">
        <v>1384.7</v>
      </c>
      <c r="M39" s="39">
        <v>1505.9</v>
      </c>
      <c r="N39" s="39">
        <v>969.2</v>
      </c>
      <c r="O39" s="39">
        <v>306.2</v>
      </c>
      <c r="P39" s="39">
        <v>412.2</v>
      </c>
      <c r="Q39" s="39">
        <v>770.1</v>
      </c>
      <c r="R39" s="113">
        <v>22364.800000000003</v>
      </c>
    </row>
    <row r="40" spans="3:18" s="10" customFormat="1" ht="15" thickBot="1" x14ac:dyDescent="0.4">
      <c r="C40" s="12"/>
      <c r="D40" s="594"/>
      <c r="E40" s="124" t="s">
        <v>72</v>
      </c>
      <c r="F40" s="36">
        <v>830.8</v>
      </c>
      <c r="G40" s="114">
        <v>6338.2999999999993</v>
      </c>
      <c r="H40" s="36">
        <v>6067</v>
      </c>
      <c r="I40" s="36">
        <v>5049.8</v>
      </c>
      <c r="J40" s="36">
        <v>3487</v>
      </c>
      <c r="K40" s="36">
        <v>1847.8</v>
      </c>
      <c r="L40" s="36">
        <v>2001.2</v>
      </c>
      <c r="M40" s="36">
        <v>2053.1</v>
      </c>
      <c r="N40" s="36">
        <v>1267</v>
      </c>
      <c r="O40" s="36">
        <v>881.59999999999991</v>
      </c>
      <c r="P40" s="36">
        <v>865.7</v>
      </c>
      <c r="Q40" s="36">
        <v>1086.2</v>
      </c>
      <c r="R40" s="115">
        <v>31775.5</v>
      </c>
    </row>
    <row r="41" spans="3:18" x14ac:dyDescent="0.35">
      <c r="C41" s="6"/>
      <c r="D41" s="593" t="s">
        <v>27</v>
      </c>
      <c r="E41" s="126" t="s">
        <v>28</v>
      </c>
      <c r="F41" s="30">
        <v>1370.3</v>
      </c>
      <c r="G41" s="38">
        <v>7036.1</v>
      </c>
      <c r="H41" s="38">
        <v>11210.1</v>
      </c>
      <c r="I41" s="38">
        <v>12640.1</v>
      </c>
      <c r="J41" s="38">
        <v>6266.9</v>
      </c>
      <c r="K41" s="38">
        <v>3632</v>
      </c>
      <c r="L41" s="38">
        <v>3642.7</v>
      </c>
      <c r="M41" s="38">
        <v>4102.5</v>
      </c>
      <c r="N41" s="38">
        <v>3509.3</v>
      </c>
      <c r="O41" s="38">
        <v>3053.9</v>
      </c>
      <c r="P41" s="38">
        <v>2217.1999999999998</v>
      </c>
      <c r="Q41" s="38">
        <v>1397.2</v>
      </c>
      <c r="R41" s="113">
        <v>60078.299999999996</v>
      </c>
    </row>
    <row r="42" spans="3:18" x14ac:dyDescent="0.35">
      <c r="C42" s="6"/>
      <c r="D42" s="651"/>
      <c r="E42" s="126" t="s">
        <v>79</v>
      </c>
      <c r="F42" s="30">
        <v>170.6</v>
      </c>
      <c r="G42" s="38">
        <v>1065.7</v>
      </c>
      <c r="H42" s="38">
        <v>1940.5</v>
      </c>
      <c r="I42" s="38">
        <v>1140.9000000000001</v>
      </c>
      <c r="J42" s="39">
        <v>604.70000000000005</v>
      </c>
      <c r="K42" s="39">
        <v>675.5</v>
      </c>
      <c r="L42" s="39">
        <v>683.7</v>
      </c>
      <c r="M42" s="39">
        <v>571.9</v>
      </c>
      <c r="N42" s="39">
        <v>292.60000000000002</v>
      </c>
      <c r="O42" s="39">
        <v>299.39999999999998</v>
      </c>
      <c r="P42" s="39">
        <v>106.3</v>
      </c>
      <c r="Q42" s="39">
        <v>303.8</v>
      </c>
      <c r="R42" s="113">
        <v>7855.6</v>
      </c>
    </row>
    <row r="43" spans="3:18" s="10" customFormat="1" ht="15" thickBot="1" x14ac:dyDescent="0.4">
      <c r="C43" s="12"/>
      <c r="D43" s="594"/>
      <c r="E43" s="49" t="s">
        <v>72</v>
      </c>
      <c r="F43" s="117">
        <v>1540.8999999999999</v>
      </c>
      <c r="G43" s="116">
        <v>8101.8</v>
      </c>
      <c r="H43" s="117">
        <v>13150.6</v>
      </c>
      <c r="I43" s="117">
        <v>13781</v>
      </c>
      <c r="J43" s="117">
        <v>6871.5999999999995</v>
      </c>
      <c r="K43" s="117">
        <v>4307.5</v>
      </c>
      <c r="L43" s="117">
        <v>4326.3999999999996</v>
      </c>
      <c r="M43" s="117">
        <v>4674.3999999999996</v>
      </c>
      <c r="N43" s="117">
        <v>3801.9</v>
      </c>
      <c r="O43" s="117">
        <v>3353.3</v>
      </c>
      <c r="P43" s="114">
        <v>2323.5</v>
      </c>
      <c r="Q43" s="117">
        <v>1701</v>
      </c>
      <c r="R43" s="115">
        <v>67933.899999999994</v>
      </c>
    </row>
    <row r="44" spans="3:18" x14ac:dyDescent="0.35">
      <c r="C44" s="6"/>
      <c r="D44" s="593" t="s">
        <v>29</v>
      </c>
      <c r="E44" s="33" t="s">
        <v>30</v>
      </c>
      <c r="F44" s="34">
        <v>0</v>
      </c>
      <c r="G44" s="39">
        <v>0.1</v>
      </c>
      <c r="H44" s="39">
        <v>4.5999999999999996</v>
      </c>
      <c r="I44" s="39">
        <v>0</v>
      </c>
      <c r="J44" s="43">
        <v>0</v>
      </c>
      <c r="K44" s="43">
        <v>0.1</v>
      </c>
      <c r="L44" s="43">
        <v>0</v>
      </c>
      <c r="M44" s="43">
        <v>0.1</v>
      </c>
      <c r="N44" s="43">
        <v>0</v>
      </c>
      <c r="O44" s="43">
        <v>0</v>
      </c>
      <c r="P44" s="43">
        <v>0.1</v>
      </c>
      <c r="Q44" s="43">
        <v>0</v>
      </c>
      <c r="R44" s="118">
        <v>4.9999999999999982</v>
      </c>
    </row>
    <row r="45" spans="3:18" s="10" customFormat="1" ht="15" thickBot="1" x14ac:dyDescent="0.4">
      <c r="C45" s="12"/>
      <c r="D45" s="594"/>
      <c r="E45" s="49" t="s">
        <v>72</v>
      </c>
      <c r="F45" s="117">
        <v>0</v>
      </c>
      <c r="G45" s="117">
        <v>0.1</v>
      </c>
      <c r="H45" s="117">
        <v>4.5999999999999996</v>
      </c>
      <c r="I45" s="117">
        <v>0</v>
      </c>
      <c r="J45" s="117">
        <v>0</v>
      </c>
      <c r="K45" s="117">
        <v>0.1</v>
      </c>
      <c r="L45" s="117">
        <v>0</v>
      </c>
      <c r="M45" s="117">
        <v>0.1</v>
      </c>
      <c r="N45" s="117">
        <v>0</v>
      </c>
      <c r="O45" s="117">
        <v>0</v>
      </c>
      <c r="P45" s="117">
        <v>0.1</v>
      </c>
      <c r="Q45" s="117">
        <v>0</v>
      </c>
      <c r="R45" s="115">
        <v>4.9999999999999982</v>
      </c>
    </row>
    <row r="46" spans="3:18" x14ac:dyDescent="0.35">
      <c r="C46" s="6"/>
      <c r="D46" s="593" t="s">
        <v>31</v>
      </c>
      <c r="E46" s="90" t="s">
        <v>31</v>
      </c>
      <c r="F46" s="34">
        <v>27.5</v>
      </c>
      <c r="G46" s="39">
        <v>17</v>
      </c>
      <c r="H46" s="39">
        <v>376.3</v>
      </c>
      <c r="I46" s="39">
        <v>358.3</v>
      </c>
      <c r="J46" s="43">
        <v>367.5</v>
      </c>
      <c r="K46" s="43">
        <v>263.2</v>
      </c>
      <c r="L46" s="43">
        <v>433.6</v>
      </c>
      <c r="M46" s="43">
        <v>202.5</v>
      </c>
      <c r="N46" s="43">
        <v>31.1</v>
      </c>
      <c r="O46" s="43">
        <v>167.4</v>
      </c>
      <c r="P46" s="43">
        <v>83.3</v>
      </c>
      <c r="Q46" s="43">
        <v>192.9</v>
      </c>
      <c r="R46" s="118">
        <v>2520.6000000000004</v>
      </c>
    </row>
    <row r="47" spans="3:18" s="10" customFormat="1" ht="15" thickBot="1" x14ac:dyDescent="0.4">
      <c r="C47" s="12"/>
      <c r="D47" s="594"/>
      <c r="E47" s="119" t="s">
        <v>72</v>
      </c>
      <c r="F47" s="117">
        <v>27.5</v>
      </c>
      <c r="G47" s="117">
        <v>17</v>
      </c>
      <c r="H47" s="117">
        <v>376.3</v>
      </c>
      <c r="I47" s="117">
        <v>358.3</v>
      </c>
      <c r="J47" s="117">
        <v>367.5</v>
      </c>
      <c r="K47" s="117">
        <v>263.2</v>
      </c>
      <c r="L47" s="117">
        <v>433.6</v>
      </c>
      <c r="M47" s="117">
        <v>202.5</v>
      </c>
      <c r="N47" s="117">
        <v>31.1</v>
      </c>
      <c r="O47" s="117">
        <v>167.4</v>
      </c>
      <c r="P47" s="117">
        <v>83.3</v>
      </c>
      <c r="Q47" s="117">
        <v>192.9</v>
      </c>
      <c r="R47" s="115">
        <v>2520.6000000000004</v>
      </c>
    </row>
    <row r="48" spans="3:18" x14ac:dyDescent="0.35">
      <c r="C48" s="6"/>
      <c r="D48" s="593" t="s">
        <v>32</v>
      </c>
      <c r="E48" s="78" t="s">
        <v>32</v>
      </c>
      <c r="F48" s="34">
        <v>81.5</v>
      </c>
      <c r="G48" s="39">
        <v>49.5</v>
      </c>
      <c r="H48" s="39">
        <v>98.9</v>
      </c>
      <c r="I48" s="39">
        <v>171.8</v>
      </c>
      <c r="J48" s="38">
        <v>532.20000000000005</v>
      </c>
      <c r="K48" s="38">
        <v>617.20000000000005</v>
      </c>
      <c r="L48" s="38">
        <v>412.6</v>
      </c>
      <c r="M48" s="38">
        <v>640.4</v>
      </c>
      <c r="N48" s="38">
        <v>278</v>
      </c>
      <c r="O48" s="39">
        <v>106.3</v>
      </c>
      <c r="P48" s="39">
        <v>16.3</v>
      </c>
      <c r="Q48" s="39">
        <v>141</v>
      </c>
      <c r="R48" s="120">
        <v>3145.7000000000007</v>
      </c>
    </row>
    <row r="49" spans="3:19" s="10" customFormat="1" ht="15" thickBot="1" x14ac:dyDescent="0.4">
      <c r="C49" s="12"/>
      <c r="D49" s="594"/>
      <c r="E49" s="276" t="s">
        <v>72</v>
      </c>
      <c r="F49" s="117">
        <v>81.5</v>
      </c>
      <c r="G49" s="117">
        <v>49.5</v>
      </c>
      <c r="H49" s="117">
        <v>98.9</v>
      </c>
      <c r="I49" s="117">
        <v>171.8</v>
      </c>
      <c r="J49" s="117">
        <v>532.20000000000005</v>
      </c>
      <c r="K49" s="117">
        <v>617.20000000000005</v>
      </c>
      <c r="L49" s="117">
        <v>412.6</v>
      </c>
      <c r="M49" s="117">
        <v>640.4</v>
      </c>
      <c r="N49" s="117">
        <v>278</v>
      </c>
      <c r="O49" s="117">
        <v>106.3</v>
      </c>
      <c r="P49" s="117">
        <v>16.3</v>
      </c>
      <c r="Q49" s="117">
        <v>141</v>
      </c>
      <c r="R49" s="115">
        <v>3145.7000000000007</v>
      </c>
    </row>
    <row r="50" spans="3:19" x14ac:dyDescent="0.35">
      <c r="C50" s="6"/>
      <c r="D50" s="593" t="s">
        <v>33</v>
      </c>
      <c r="E50" s="90" t="s">
        <v>33</v>
      </c>
      <c r="F50" s="42">
        <v>258.5</v>
      </c>
      <c r="G50" s="43">
        <v>1826.6</v>
      </c>
      <c r="H50" s="43">
        <v>2052.1999999999998</v>
      </c>
      <c r="I50" s="43">
        <v>975.2</v>
      </c>
      <c r="J50" s="39">
        <v>682.6</v>
      </c>
      <c r="K50" s="39">
        <v>536.5</v>
      </c>
      <c r="L50" s="39">
        <v>434.4</v>
      </c>
      <c r="M50" s="39">
        <v>403.5</v>
      </c>
      <c r="N50" s="39">
        <v>294.39999999999998</v>
      </c>
      <c r="O50" s="43">
        <v>174.5</v>
      </c>
      <c r="P50" s="43">
        <v>199.3</v>
      </c>
      <c r="Q50" s="43">
        <v>271.39999999999998</v>
      </c>
      <c r="R50" s="120">
        <v>8109.0999999999985</v>
      </c>
    </row>
    <row r="51" spans="3:19" s="10" customFormat="1" ht="15" thickBot="1" x14ac:dyDescent="0.4">
      <c r="C51" s="12"/>
      <c r="D51" s="594"/>
      <c r="E51" s="276" t="s">
        <v>72</v>
      </c>
      <c r="F51" s="36">
        <v>258.5</v>
      </c>
      <c r="G51" s="117">
        <v>1826.6</v>
      </c>
      <c r="H51" s="114">
        <v>2052.1999999999998</v>
      </c>
      <c r="I51" s="117">
        <v>975.2</v>
      </c>
      <c r="J51" s="117">
        <v>682.6</v>
      </c>
      <c r="K51" s="117">
        <v>536.5</v>
      </c>
      <c r="L51" s="116">
        <v>434.4</v>
      </c>
      <c r="M51" s="117">
        <v>403.5</v>
      </c>
      <c r="N51" s="117">
        <v>294.39999999999998</v>
      </c>
      <c r="O51" s="117">
        <v>174.5</v>
      </c>
      <c r="P51" s="117">
        <v>199.3</v>
      </c>
      <c r="Q51" s="117">
        <v>271.39999999999998</v>
      </c>
      <c r="R51" s="115">
        <v>8109.0999999999985</v>
      </c>
    </row>
    <row r="52" spans="3:19" x14ac:dyDescent="0.35">
      <c r="C52" s="6"/>
      <c r="D52" s="593" t="s">
        <v>34</v>
      </c>
      <c r="E52" s="90" t="s">
        <v>34</v>
      </c>
      <c r="F52" s="42">
        <v>34.6</v>
      </c>
      <c r="G52" s="43">
        <v>917.7</v>
      </c>
      <c r="H52" s="43">
        <v>1771.9</v>
      </c>
      <c r="I52" s="43">
        <v>821.3</v>
      </c>
      <c r="J52" s="39">
        <v>1149.2</v>
      </c>
      <c r="K52" s="39">
        <v>470.3</v>
      </c>
      <c r="L52" s="39">
        <v>277.89999999999998</v>
      </c>
      <c r="M52" s="39">
        <v>299.2</v>
      </c>
      <c r="N52" s="39">
        <v>313.10000000000002</v>
      </c>
      <c r="O52" s="39">
        <v>152.5</v>
      </c>
      <c r="P52" s="39">
        <v>71.7</v>
      </c>
      <c r="Q52" s="39">
        <v>410.3</v>
      </c>
      <c r="R52" s="121">
        <v>6689.7</v>
      </c>
    </row>
    <row r="53" spans="3:19" s="10" customFormat="1" ht="15" thickBot="1" x14ac:dyDescent="0.4">
      <c r="C53" s="12"/>
      <c r="D53" s="594"/>
      <c r="E53" s="119" t="s">
        <v>72</v>
      </c>
      <c r="F53" s="117">
        <v>34.6</v>
      </c>
      <c r="G53" s="117">
        <v>917.7</v>
      </c>
      <c r="H53" s="117">
        <v>1771.9</v>
      </c>
      <c r="I53" s="117">
        <v>821.3</v>
      </c>
      <c r="J53" s="117">
        <v>1149.2</v>
      </c>
      <c r="K53" s="117">
        <v>470.3</v>
      </c>
      <c r="L53" s="117">
        <v>277.89999999999998</v>
      </c>
      <c r="M53" s="117">
        <v>299.2</v>
      </c>
      <c r="N53" s="117">
        <v>313.10000000000002</v>
      </c>
      <c r="O53" s="117">
        <v>152.5</v>
      </c>
      <c r="P53" s="117">
        <v>71.7</v>
      </c>
      <c r="Q53" s="117">
        <v>410.3</v>
      </c>
      <c r="R53" s="115">
        <v>6689.7</v>
      </c>
    </row>
    <row r="54" spans="3:19" x14ac:dyDescent="0.35">
      <c r="C54" s="6"/>
      <c r="D54" s="593" t="s">
        <v>77</v>
      </c>
      <c r="E54" s="78" t="s">
        <v>30</v>
      </c>
      <c r="F54" s="34">
        <v>0</v>
      </c>
      <c r="G54" s="39">
        <v>41.6</v>
      </c>
      <c r="H54" s="39">
        <v>53.5</v>
      </c>
      <c r="I54" s="39">
        <v>0</v>
      </c>
      <c r="J54" s="39">
        <v>0</v>
      </c>
      <c r="K54" s="39">
        <v>0</v>
      </c>
      <c r="L54" s="39">
        <v>0</v>
      </c>
      <c r="M54" s="39">
        <v>8.5</v>
      </c>
      <c r="N54" s="39">
        <v>0</v>
      </c>
      <c r="O54" s="39">
        <v>0.8</v>
      </c>
      <c r="P54" s="43">
        <v>0</v>
      </c>
      <c r="Q54" s="43">
        <v>0</v>
      </c>
      <c r="R54" s="264">
        <v>104.39999999999999</v>
      </c>
      <c r="S54" s="4"/>
    </row>
    <row r="55" spans="3:19" s="10" customFormat="1" ht="15" thickBot="1" x14ac:dyDescent="0.4">
      <c r="C55" s="12"/>
      <c r="D55" s="594"/>
      <c r="E55" s="276" t="s">
        <v>72</v>
      </c>
      <c r="F55" s="117">
        <v>0</v>
      </c>
      <c r="G55" s="117">
        <v>41.6</v>
      </c>
      <c r="H55" s="117">
        <v>53.5</v>
      </c>
      <c r="I55" s="117">
        <v>0</v>
      </c>
      <c r="J55" s="117">
        <v>0</v>
      </c>
      <c r="K55" s="117">
        <v>0</v>
      </c>
      <c r="L55" s="117">
        <v>0</v>
      </c>
      <c r="M55" s="117">
        <v>8.5</v>
      </c>
      <c r="N55" s="117">
        <v>0</v>
      </c>
      <c r="O55" s="117">
        <v>0.8</v>
      </c>
      <c r="P55" s="117">
        <v>0</v>
      </c>
      <c r="Q55" s="117">
        <v>0</v>
      </c>
      <c r="R55" s="115">
        <v>104.39999999999999</v>
      </c>
      <c r="S55" s="13"/>
    </row>
    <row r="56" spans="3:19" s="10" customFormat="1" ht="15" thickBot="1" x14ac:dyDescent="0.4">
      <c r="C56" s="12"/>
      <c r="D56" s="606" t="s">
        <v>48</v>
      </c>
      <c r="E56" s="648"/>
      <c r="F56" s="122">
        <v>41749.599999999999</v>
      </c>
      <c r="G56" s="122">
        <v>75732.60000000002</v>
      </c>
      <c r="H56" s="122">
        <v>97529.299999999988</v>
      </c>
      <c r="I56" s="122">
        <v>109783.6</v>
      </c>
      <c r="J56" s="122">
        <v>84267.1</v>
      </c>
      <c r="K56" s="122">
        <v>69987.199999999997</v>
      </c>
      <c r="L56" s="122">
        <v>82219.599999999991</v>
      </c>
      <c r="M56" s="122">
        <v>82948.399999999994</v>
      </c>
      <c r="N56" s="122">
        <v>71621.200000000012</v>
      </c>
      <c r="O56" s="122">
        <v>67694.099999999991</v>
      </c>
      <c r="P56" s="122">
        <v>51888.100000000006</v>
      </c>
      <c r="Q56" s="122">
        <v>66159.7</v>
      </c>
      <c r="R56" s="186">
        <v>901580.5</v>
      </c>
    </row>
    <row r="57" spans="3:19" s="248" customFormat="1" ht="15" thickBot="1" x14ac:dyDescent="0.4">
      <c r="D57" s="649" t="s">
        <v>140</v>
      </c>
      <c r="E57" s="650"/>
      <c r="F57" s="574">
        <v>1834</v>
      </c>
      <c r="G57" s="575">
        <v>1830</v>
      </c>
      <c r="H57" s="575">
        <v>1827</v>
      </c>
      <c r="I57" s="575">
        <v>1821</v>
      </c>
      <c r="J57" s="575">
        <v>1819</v>
      </c>
      <c r="K57" s="575">
        <v>1816</v>
      </c>
      <c r="L57" s="575">
        <v>1812</v>
      </c>
      <c r="M57" s="575">
        <v>1807</v>
      </c>
      <c r="N57" s="575">
        <v>1802</v>
      </c>
      <c r="O57" s="575">
        <v>1801</v>
      </c>
      <c r="P57" s="575">
        <v>1801</v>
      </c>
      <c r="Q57" s="575">
        <v>1787</v>
      </c>
      <c r="R57" s="575" t="s">
        <v>258</v>
      </c>
    </row>
    <row r="58" spans="3:19" x14ac:dyDescent="0.35"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123"/>
    </row>
    <row r="59" spans="3:19" x14ac:dyDescent="0.35">
      <c r="D59" s="645" t="s">
        <v>51</v>
      </c>
      <c r="E59" s="645"/>
      <c r="F59" s="645"/>
      <c r="G59" s="645"/>
      <c r="H59" s="645"/>
      <c r="I59" s="645"/>
      <c r="J59" s="645"/>
      <c r="K59" s="645"/>
      <c r="L59" s="645"/>
      <c r="M59" s="645"/>
      <c r="N59" s="645"/>
      <c r="O59" s="645"/>
      <c r="P59" s="645"/>
      <c r="Q59" s="645"/>
      <c r="R59" s="645"/>
    </row>
    <row r="60" spans="3:19" x14ac:dyDescent="0.35">
      <c r="D60" s="643" t="s">
        <v>52</v>
      </c>
      <c r="E60" s="644"/>
      <c r="F60" s="644"/>
      <c r="G60" s="644"/>
      <c r="H60" s="644"/>
      <c r="I60" s="644"/>
      <c r="J60" s="644"/>
      <c r="K60" s="644"/>
      <c r="L60" s="644"/>
      <c r="M60" s="644"/>
      <c r="N60" s="644"/>
      <c r="O60" s="644"/>
      <c r="P60" s="644"/>
      <c r="Q60" s="644"/>
      <c r="R60" s="644"/>
    </row>
    <row r="61" spans="3:19" x14ac:dyDescent="0.35">
      <c r="D61" s="645" t="s">
        <v>53</v>
      </c>
      <c r="E61" s="646"/>
      <c r="F61" s="646"/>
      <c r="G61" s="646"/>
      <c r="H61" s="646"/>
      <c r="I61" s="646"/>
      <c r="J61" s="646"/>
      <c r="K61" s="646"/>
      <c r="L61" s="646"/>
      <c r="M61" s="646"/>
      <c r="N61" s="646"/>
      <c r="O61" s="646"/>
      <c r="P61" s="646"/>
      <c r="Q61" s="646"/>
      <c r="R61" s="646"/>
    </row>
    <row r="62" spans="3:19" x14ac:dyDescent="0.35">
      <c r="D62" s="645" t="s">
        <v>38</v>
      </c>
      <c r="E62" s="646"/>
      <c r="F62" s="646"/>
      <c r="G62" s="646"/>
      <c r="H62" s="646"/>
      <c r="I62" s="646"/>
      <c r="J62" s="646"/>
      <c r="K62" s="646"/>
      <c r="L62" s="646"/>
      <c r="M62" s="646"/>
      <c r="N62" s="646"/>
      <c r="O62" s="646"/>
      <c r="P62" s="646"/>
      <c r="Q62" s="646"/>
      <c r="R62" s="646"/>
    </row>
    <row r="63" spans="3:19" ht="15.5" x14ac:dyDescent="0.35">
      <c r="D63" s="622" t="s">
        <v>122</v>
      </c>
      <c r="E63" s="647"/>
      <c r="F63" s="647"/>
      <c r="G63" s="647"/>
      <c r="H63" s="647"/>
      <c r="I63" s="647"/>
      <c r="J63" s="647"/>
      <c r="K63" s="647"/>
      <c r="L63" s="647"/>
      <c r="M63" s="647"/>
      <c r="N63" s="647"/>
      <c r="O63" s="647"/>
      <c r="P63" s="647"/>
      <c r="Q63" s="647"/>
      <c r="R63" s="647"/>
    </row>
  </sheetData>
  <mergeCells count="22">
    <mergeCell ref="D26:D31"/>
    <mergeCell ref="D32:D35"/>
    <mergeCell ref="D36:D40"/>
    <mergeCell ref="D41:D43"/>
    <mergeCell ref="D2:R4"/>
    <mergeCell ref="D7:D15"/>
    <mergeCell ref="D16:D19"/>
    <mergeCell ref="D20:D21"/>
    <mergeCell ref="D22:D25"/>
    <mergeCell ref="D62:R62"/>
    <mergeCell ref="D63:R63"/>
    <mergeCell ref="D50:D51"/>
    <mergeCell ref="D52:D53"/>
    <mergeCell ref="D54:D55"/>
    <mergeCell ref="D56:E56"/>
    <mergeCell ref="D57:E57"/>
    <mergeCell ref="D59:R59"/>
    <mergeCell ref="D44:D45"/>
    <mergeCell ref="D46:D47"/>
    <mergeCell ref="D60:R60"/>
    <mergeCell ref="D48:D49"/>
    <mergeCell ref="D61:R61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Header>&amp;L&amp;G&amp;RCAMPAÑA: 2023/2024. MES: SEPTIEMBRE
Fecha de emisión de datos: 24/10/2024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P62"/>
  <sheetViews>
    <sheetView view="pageLayout" zoomScaleNormal="70" zoomScaleSheetLayoutView="80" workbookViewId="0">
      <selection activeCell="B5" sqref="B5:L7"/>
    </sheetView>
  </sheetViews>
  <sheetFormatPr baseColWidth="10" defaultColWidth="11.453125" defaultRowHeight="14.5" x14ac:dyDescent="0.35"/>
  <cols>
    <col min="1" max="1" width="2.54296875" customWidth="1"/>
    <col min="2" max="2" width="29.1796875" bestFit="1" customWidth="1"/>
    <col min="3" max="3" width="15.1796875" bestFit="1" customWidth="1"/>
    <col min="4" max="4" width="11.81640625" bestFit="1" customWidth="1"/>
    <col min="5" max="5" width="14.1796875" bestFit="1" customWidth="1"/>
    <col min="6" max="6" width="13.54296875" bestFit="1" customWidth="1"/>
    <col min="7" max="7" width="12.81640625" bestFit="1" customWidth="1"/>
    <col min="8" max="8" width="12.1796875" bestFit="1" customWidth="1"/>
    <col min="12" max="12" width="12.54296875" customWidth="1"/>
    <col min="13" max="13" width="2.7265625" customWidth="1"/>
  </cols>
  <sheetData>
    <row r="5" spans="1:16" ht="15" customHeight="1" x14ac:dyDescent="0.35">
      <c r="B5" s="654" t="s">
        <v>129</v>
      </c>
      <c r="C5" s="654"/>
      <c r="D5" s="654"/>
      <c r="E5" s="654"/>
      <c r="F5" s="654"/>
      <c r="G5" s="654"/>
      <c r="H5" s="654"/>
      <c r="I5" s="654"/>
      <c r="J5" s="654"/>
      <c r="K5" s="654"/>
      <c r="L5" s="654"/>
    </row>
    <row r="6" spans="1:16" ht="15" customHeight="1" x14ac:dyDescent="0.35">
      <c r="B6" s="654"/>
      <c r="C6" s="654"/>
      <c r="D6" s="654"/>
      <c r="E6" s="654"/>
      <c r="F6" s="654"/>
      <c r="G6" s="654"/>
      <c r="H6" s="654"/>
      <c r="I6" s="654"/>
      <c r="J6" s="654"/>
      <c r="K6" s="654"/>
      <c r="L6" s="654"/>
    </row>
    <row r="7" spans="1:16" ht="15" customHeight="1" x14ac:dyDescent="0.35">
      <c r="B7" s="654"/>
      <c r="C7" s="654"/>
      <c r="D7" s="654"/>
      <c r="E7" s="654"/>
      <c r="F7" s="654"/>
      <c r="G7" s="654"/>
      <c r="H7" s="654"/>
      <c r="I7" s="654"/>
      <c r="J7" s="654"/>
      <c r="K7" s="654"/>
      <c r="L7" s="654"/>
    </row>
    <row r="8" spans="1:16" ht="15" thickBot="1" x14ac:dyDescent="0.4"/>
    <row r="9" spans="1:16" ht="34.5" customHeight="1" thickBot="1" x14ac:dyDescent="0.4">
      <c r="B9" s="53" t="s">
        <v>54</v>
      </c>
      <c r="C9" s="283" t="s">
        <v>4</v>
      </c>
      <c r="D9" s="283" t="s">
        <v>39</v>
      </c>
      <c r="E9" s="283" t="s">
        <v>40</v>
      </c>
      <c r="F9" s="283" t="s">
        <v>41</v>
      </c>
      <c r="G9" s="283" t="s">
        <v>42</v>
      </c>
      <c r="H9" s="283" t="s">
        <v>43</v>
      </c>
      <c r="I9" s="283" t="s">
        <v>44</v>
      </c>
      <c r="J9" s="283" t="s">
        <v>45</v>
      </c>
      <c r="K9" s="283" t="s">
        <v>46</v>
      </c>
      <c r="L9" s="283" t="s">
        <v>48</v>
      </c>
      <c r="M9" s="24"/>
      <c r="P9" s="10"/>
    </row>
    <row r="10" spans="1:16" x14ac:dyDescent="0.35">
      <c r="A10" s="6"/>
      <c r="B10" s="593" t="s">
        <v>74</v>
      </c>
      <c r="C10" s="29" t="s">
        <v>80</v>
      </c>
      <c r="D10" s="74">
        <v>5891.8</v>
      </c>
      <c r="E10" s="75">
        <v>27058.3</v>
      </c>
      <c r="F10" s="75">
        <v>29309.200000000001</v>
      </c>
      <c r="G10" s="75">
        <v>7566.5</v>
      </c>
      <c r="H10" s="75">
        <v>1198.5</v>
      </c>
      <c r="I10" s="75">
        <v>209.5</v>
      </c>
      <c r="J10" s="75"/>
      <c r="K10" s="75"/>
      <c r="L10" s="56">
        <v>71233.8</v>
      </c>
      <c r="M10" s="26"/>
    </row>
    <row r="11" spans="1:16" x14ac:dyDescent="0.35">
      <c r="A11" s="6"/>
      <c r="B11" s="651"/>
      <c r="C11" s="126" t="s">
        <v>81</v>
      </c>
      <c r="D11" s="76">
        <v>11967.4</v>
      </c>
      <c r="E11" s="77">
        <v>31699.8</v>
      </c>
      <c r="F11" s="77">
        <v>17779.400000000001</v>
      </c>
      <c r="G11" s="77">
        <v>6104</v>
      </c>
      <c r="H11" s="77">
        <v>480.6</v>
      </c>
      <c r="I11" s="77"/>
      <c r="J11" s="77"/>
      <c r="K11" s="77"/>
      <c r="L11" s="56">
        <v>68031.200000000012</v>
      </c>
      <c r="M11" s="26"/>
    </row>
    <row r="12" spans="1:16" x14ac:dyDescent="0.35">
      <c r="A12" s="6"/>
      <c r="B12" s="651"/>
      <c r="C12" s="126" t="s">
        <v>82</v>
      </c>
      <c r="D12" s="76">
        <v>27211.4</v>
      </c>
      <c r="E12" s="77">
        <v>257252.8</v>
      </c>
      <c r="F12" s="77">
        <v>322648.2</v>
      </c>
      <c r="G12" s="77">
        <v>193234.4</v>
      </c>
      <c r="H12" s="77">
        <v>77514.3</v>
      </c>
      <c r="I12" s="77">
        <v>29554.400000000001</v>
      </c>
      <c r="J12" s="77">
        <v>4875.3</v>
      </c>
      <c r="K12" s="77">
        <v>106.6</v>
      </c>
      <c r="L12" s="56">
        <v>912397.40000000014</v>
      </c>
      <c r="M12" s="26"/>
    </row>
    <row r="13" spans="1:16" x14ac:dyDescent="0.35">
      <c r="A13" s="6"/>
      <c r="B13" s="651"/>
      <c r="C13" s="126" t="s">
        <v>6</v>
      </c>
      <c r="D13" s="76">
        <v>1654.4</v>
      </c>
      <c r="E13" s="77">
        <v>52012.6</v>
      </c>
      <c r="F13" s="77">
        <v>120564.6</v>
      </c>
      <c r="G13" s="77">
        <v>73083.7</v>
      </c>
      <c r="H13" s="77">
        <v>28927.200000000001</v>
      </c>
      <c r="I13" s="77">
        <v>13344.5</v>
      </c>
      <c r="J13" s="77">
        <v>2578.8000000000002</v>
      </c>
      <c r="K13" s="77">
        <v>325.8</v>
      </c>
      <c r="L13" s="56">
        <v>292491.59999999998</v>
      </c>
      <c r="M13" s="26"/>
    </row>
    <row r="14" spans="1:16" x14ac:dyDescent="0.35">
      <c r="A14" s="6"/>
      <c r="B14" s="651"/>
      <c r="C14" s="126" t="s">
        <v>7</v>
      </c>
      <c r="D14" s="76">
        <v>8379.6</v>
      </c>
      <c r="E14" s="77">
        <v>33152.9</v>
      </c>
      <c r="F14" s="77">
        <v>14703.6</v>
      </c>
      <c r="G14" s="77">
        <v>2815</v>
      </c>
      <c r="H14" s="77">
        <v>407.9</v>
      </c>
      <c r="I14" s="77">
        <v>148.4</v>
      </c>
      <c r="J14" s="77"/>
      <c r="K14" s="77"/>
      <c r="L14" s="56">
        <v>59607.4</v>
      </c>
      <c r="M14" s="26"/>
    </row>
    <row r="15" spans="1:16" x14ac:dyDescent="0.35">
      <c r="A15" s="6"/>
      <c r="B15" s="651"/>
      <c r="C15" s="126" t="s">
        <v>83</v>
      </c>
      <c r="D15" s="76">
        <v>24424.9</v>
      </c>
      <c r="E15" s="77">
        <v>213147</v>
      </c>
      <c r="F15" s="77">
        <v>518936</v>
      </c>
      <c r="G15" s="77">
        <v>332811.40000000002</v>
      </c>
      <c r="H15" s="77">
        <v>60244.800000000003</v>
      </c>
      <c r="I15" s="77">
        <v>3837.3</v>
      </c>
      <c r="J15" s="77">
        <v>1043.3</v>
      </c>
      <c r="K15" s="77">
        <v>70.7</v>
      </c>
      <c r="L15" s="56">
        <v>1154515.4000000001</v>
      </c>
      <c r="M15" s="26"/>
    </row>
    <row r="16" spans="1:16" x14ac:dyDescent="0.35">
      <c r="A16" s="6"/>
      <c r="B16" s="651"/>
      <c r="C16" s="126" t="s">
        <v>84</v>
      </c>
      <c r="D16" s="76">
        <v>11091.5</v>
      </c>
      <c r="E16" s="77">
        <v>48416.2</v>
      </c>
      <c r="F16" s="77">
        <v>49365.2</v>
      </c>
      <c r="G16" s="77">
        <v>34053.300000000003</v>
      </c>
      <c r="H16" s="77">
        <v>18496.7</v>
      </c>
      <c r="I16" s="77">
        <v>9365.7999999999993</v>
      </c>
      <c r="J16" s="77">
        <v>1407.4</v>
      </c>
      <c r="K16" s="77">
        <v>4.2</v>
      </c>
      <c r="L16" s="56">
        <v>172200.30000000002</v>
      </c>
      <c r="M16" s="26"/>
    </row>
    <row r="17" spans="1:13" x14ac:dyDescent="0.35">
      <c r="A17" s="6"/>
      <c r="B17" s="651"/>
      <c r="C17" s="33" t="s">
        <v>8</v>
      </c>
      <c r="D17" s="79">
        <v>89940.4</v>
      </c>
      <c r="E17" s="80">
        <v>248703</v>
      </c>
      <c r="F17" s="80">
        <v>196419.3</v>
      </c>
      <c r="G17" s="80">
        <v>69259.8</v>
      </c>
      <c r="H17" s="80">
        <v>8138.4</v>
      </c>
      <c r="I17" s="80">
        <v>503</v>
      </c>
      <c r="J17" s="80"/>
      <c r="K17" s="80"/>
      <c r="L17" s="222">
        <v>612963.9</v>
      </c>
      <c r="M17" s="26"/>
    </row>
    <row r="18" spans="1:13" s="10" customFormat="1" ht="15" thickBot="1" x14ac:dyDescent="0.4">
      <c r="A18" s="12"/>
      <c r="B18" s="594"/>
      <c r="C18" s="124" t="s">
        <v>72</v>
      </c>
      <c r="D18" s="188">
        <v>180561.4</v>
      </c>
      <c r="E18" s="89">
        <v>911442.59999999986</v>
      </c>
      <c r="F18" s="89">
        <v>1269725.5</v>
      </c>
      <c r="G18" s="89">
        <v>718928.10000000009</v>
      </c>
      <c r="H18" s="89">
        <v>195408.4</v>
      </c>
      <c r="I18" s="89">
        <v>56962.900000000009</v>
      </c>
      <c r="J18" s="89">
        <v>9904.7999999999993</v>
      </c>
      <c r="K18" s="89">
        <v>507.29999999999995</v>
      </c>
      <c r="L18" s="223">
        <v>3343440.9999999995</v>
      </c>
      <c r="M18" s="27"/>
    </row>
    <row r="19" spans="1:13" x14ac:dyDescent="0.35">
      <c r="A19" s="6"/>
      <c r="B19" s="593" t="s">
        <v>75</v>
      </c>
      <c r="C19" s="126" t="s">
        <v>10</v>
      </c>
      <c r="D19" s="76">
        <v>1112.7</v>
      </c>
      <c r="E19" s="77">
        <v>8048.5</v>
      </c>
      <c r="F19" s="77">
        <v>3808.3</v>
      </c>
      <c r="G19" s="77">
        <v>720.5</v>
      </c>
      <c r="H19" s="77"/>
      <c r="I19" s="77"/>
      <c r="J19" s="77"/>
      <c r="K19" s="77"/>
      <c r="L19" s="56">
        <v>13690</v>
      </c>
      <c r="M19" s="26"/>
    </row>
    <row r="20" spans="1:13" x14ac:dyDescent="0.35">
      <c r="A20" s="6"/>
      <c r="B20" s="651"/>
      <c r="C20" s="126" t="s">
        <v>11</v>
      </c>
      <c r="D20" s="76">
        <v>1432.1</v>
      </c>
      <c r="E20" s="77">
        <v>9097.2000000000007</v>
      </c>
      <c r="F20" s="77">
        <v>16791.8</v>
      </c>
      <c r="G20" s="77">
        <v>12060.5</v>
      </c>
      <c r="H20" s="77">
        <v>4532.3</v>
      </c>
      <c r="I20" s="77">
        <v>2204.1999999999998</v>
      </c>
      <c r="J20" s="77">
        <v>783.5</v>
      </c>
      <c r="K20" s="77"/>
      <c r="L20" s="56">
        <v>46901.599999999999</v>
      </c>
      <c r="M20" s="26"/>
    </row>
    <row r="21" spans="1:13" x14ac:dyDescent="0.35">
      <c r="A21" s="6"/>
      <c r="B21" s="651"/>
      <c r="C21" s="33" t="s">
        <v>12</v>
      </c>
      <c r="D21" s="79">
        <v>1355.2</v>
      </c>
      <c r="E21" s="80">
        <v>12003</v>
      </c>
      <c r="F21" s="80">
        <v>8049.2</v>
      </c>
      <c r="G21" s="80">
        <v>3112.7</v>
      </c>
      <c r="H21" s="80">
        <v>2100</v>
      </c>
      <c r="I21" s="80">
        <v>1241.8</v>
      </c>
      <c r="J21" s="80">
        <v>300.7</v>
      </c>
      <c r="K21" s="80"/>
      <c r="L21" s="222">
        <v>28162.600000000002</v>
      </c>
      <c r="M21" s="26"/>
    </row>
    <row r="22" spans="1:13" s="10" customFormat="1" ht="15" thickBot="1" x14ac:dyDescent="0.4">
      <c r="A22" s="12"/>
      <c r="B22" s="594"/>
      <c r="C22" s="124" t="s">
        <v>72</v>
      </c>
      <c r="D22" s="188">
        <v>3900</v>
      </c>
      <c r="E22" s="89">
        <v>29148.7</v>
      </c>
      <c r="F22" s="89">
        <v>28649.3</v>
      </c>
      <c r="G22" s="89">
        <v>15893.7</v>
      </c>
      <c r="H22" s="89">
        <v>6632.3</v>
      </c>
      <c r="I22" s="89">
        <v>3446</v>
      </c>
      <c r="J22" s="89">
        <v>1084.2</v>
      </c>
      <c r="K22" s="89">
        <v>0</v>
      </c>
      <c r="L22" s="223">
        <v>88754.2</v>
      </c>
      <c r="M22" s="27"/>
    </row>
    <row r="23" spans="1:13" x14ac:dyDescent="0.35">
      <c r="A23" s="6"/>
      <c r="B23" s="593" t="s">
        <v>13</v>
      </c>
      <c r="C23" s="41" t="s">
        <v>13</v>
      </c>
      <c r="D23" s="189">
        <v>3206.8</v>
      </c>
      <c r="E23" s="92">
        <v>4528.5</v>
      </c>
      <c r="F23" s="92">
        <v>1238.4000000000001</v>
      </c>
      <c r="G23" s="92">
        <v>50.6</v>
      </c>
      <c r="H23" s="92">
        <v>5.6</v>
      </c>
      <c r="I23" s="77"/>
      <c r="J23" s="77"/>
      <c r="K23" s="77"/>
      <c r="L23" s="56">
        <v>9029.9000000000015</v>
      </c>
      <c r="M23" s="26"/>
    </row>
    <row r="24" spans="1:13" s="10" customFormat="1" ht="15" thickBot="1" x14ac:dyDescent="0.4">
      <c r="A24" s="12"/>
      <c r="B24" s="594"/>
      <c r="C24" s="124" t="s">
        <v>72</v>
      </c>
      <c r="D24" s="188">
        <v>3206.8</v>
      </c>
      <c r="E24" s="89">
        <v>4528.5</v>
      </c>
      <c r="F24" s="89">
        <v>1238.4000000000001</v>
      </c>
      <c r="G24" s="89">
        <v>50.6</v>
      </c>
      <c r="H24" s="89">
        <v>5.6</v>
      </c>
      <c r="I24" s="85">
        <v>0</v>
      </c>
      <c r="J24" s="85">
        <v>0</v>
      </c>
      <c r="K24" s="85">
        <v>0</v>
      </c>
      <c r="L24" s="224">
        <v>9029.9000000000015</v>
      </c>
      <c r="M24" s="27"/>
    </row>
    <row r="25" spans="1:13" x14ac:dyDescent="0.35">
      <c r="A25" s="6"/>
      <c r="B25" s="593" t="s">
        <v>73</v>
      </c>
      <c r="C25" s="126" t="s">
        <v>16</v>
      </c>
      <c r="D25" s="76">
        <v>717.6</v>
      </c>
      <c r="E25" s="77">
        <v>16612.7</v>
      </c>
      <c r="F25" s="77">
        <v>29868.400000000001</v>
      </c>
      <c r="G25" s="77">
        <v>8598.4</v>
      </c>
      <c r="H25" s="77">
        <v>1743</v>
      </c>
      <c r="I25" s="77"/>
      <c r="J25" s="77"/>
      <c r="K25" s="77"/>
      <c r="L25" s="56">
        <v>57540.1</v>
      </c>
      <c r="M25" s="26"/>
    </row>
    <row r="26" spans="1:13" x14ac:dyDescent="0.35">
      <c r="A26" s="6"/>
      <c r="B26" s="651"/>
      <c r="C26" s="126" t="s">
        <v>17</v>
      </c>
      <c r="D26" s="76">
        <v>1626.9</v>
      </c>
      <c r="E26" s="77">
        <v>58098.3</v>
      </c>
      <c r="F26" s="77">
        <v>137572</v>
      </c>
      <c r="G26" s="77">
        <v>77894.899999999994</v>
      </c>
      <c r="H26" s="77">
        <v>16646.599999999999</v>
      </c>
      <c r="I26" s="77">
        <v>1072.5999999999999</v>
      </c>
      <c r="J26" s="77"/>
      <c r="K26" s="77"/>
      <c r="L26" s="56">
        <v>292911.29999999993</v>
      </c>
      <c r="M26" s="26"/>
    </row>
    <row r="27" spans="1:13" x14ac:dyDescent="0.35">
      <c r="A27" s="6"/>
      <c r="B27" s="651"/>
      <c r="C27" s="126" t="s">
        <v>18</v>
      </c>
      <c r="D27" s="76">
        <v>139.69999999999999</v>
      </c>
      <c r="E27" s="77">
        <v>4206.5</v>
      </c>
      <c r="F27" s="77">
        <v>12012.6</v>
      </c>
      <c r="G27" s="77">
        <v>4922.6000000000004</v>
      </c>
      <c r="H27" s="77">
        <v>1886.7</v>
      </c>
      <c r="I27" s="77">
        <v>119.5</v>
      </c>
      <c r="J27" s="77"/>
      <c r="K27" s="77"/>
      <c r="L27" s="56">
        <v>23287.600000000002</v>
      </c>
      <c r="M27" s="26"/>
    </row>
    <row r="28" spans="1:13" x14ac:dyDescent="0.35">
      <c r="A28" s="6"/>
      <c r="B28" s="651"/>
      <c r="C28" s="126" t="s">
        <v>50</v>
      </c>
      <c r="D28" s="76">
        <v>0.9</v>
      </c>
      <c r="E28" s="77">
        <v>1404.8</v>
      </c>
      <c r="F28" s="77">
        <v>3866.8</v>
      </c>
      <c r="G28" s="77">
        <v>2614.4</v>
      </c>
      <c r="H28" s="77">
        <v>1552.4</v>
      </c>
      <c r="I28" s="77">
        <v>290.39999999999998</v>
      </c>
      <c r="J28" s="77">
        <v>21.4</v>
      </c>
      <c r="K28" s="77"/>
      <c r="L28" s="56">
        <v>9751.0999999999985</v>
      </c>
      <c r="M28" s="26"/>
    </row>
    <row r="29" spans="1:13" x14ac:dyDescent="0.35">
      <c r="A29" s="6"/>
      <c r="B29" s="651"/>
      <c r="C29" s="33" t="s">
        <v>19</v>
      </c>
      <c r="D29" s="79">
        <v>1639.3</v>
      </c>
      <c r="E29" s="80">
        <v>38709.5</v>
      </c>
      <c r="F29" s="80">
        <v>88144.8</v>
      </c>
      <c r="G29" s="80">
        <v>61003.4</v>
      </c>
      <c r="H29" s="80">
        <v>26764.6</v>
      </c>
      <c r="I29" s="80">
        <v>3908.6</v>
      </c>
      <c r="J29" s="80"/>
      <c r="K29" s="80"/>
      <c r="L29" s="222">
        <v>220170.2</v>
      </c>
      <c r="M29" s="26"/>
    </row>
    <row r="30" spans="1:13" s="10" customFormat="1" ht="15" thickBot="1" x14ac:dyDescent="0.4">
      <c r="A30" s="12"/>
      <c r="B30" s="594"/>
      <c r="C30" s="49" t="s">
        <v>72</v>
      </c>
      <c r="D30" s="188">
        <v>4124.3999999999996</v>
      </c>
      <c r="E30" s="89">
        <v>119031.8</v>
      </c>
      <c r="F30" s="89">
        <v>271464.59999999998</v>
      </c>
      <c r="G30" s="89">
        <v>155033.69999999998</v>
      </c>
      <c r="H30" s="89">
        <v>48593.3</v>
      </c>
      <c r="I30" s="89">
        <v>5391.1</v>
      </c>
      <c r="J30" s="89">
        <v>21.4</v>
      </c>
      <c r="K30" s="89">
        <v>0</v>
      </c>
      <c r="L30" s="223">
        <v>603660.29999999981</v>
      </c>
      <c r="M30" s="27"/>
    </row>
    <row r="31" spans="1:13" x14ac:dyDescent="0.35">
      <c r="A31" s="6"/>
      <c r="B31" s="593" t="s">
        <v>76</v>
      </c>
      <c r="C31" s="29" t="s">
        <v>78</v>
      </c>
      <c r="D31" s="74"/>
      <c r="E31" s="75">
        <v>4039.5</v>
      </c>
      <c r="F31" s="75">
        <v>3901.3</v>
      </c>
      <c r="G31" s="75">
        <v>541.4</v>
      </c>
      <c r="H31" s="75">
        <v>81.7</v>
      </c>
      <c r="I31" s="75"/>
      <c r="J31" s="75"/>
      <c r="K31" s="75"/>
      <c r="L31" s="56">
        <v>8563.9000000000015</v>
      </c>
      <c r="M31" s="26"/>
    </row>
    <row r="32" spans="1:13" x14ac:dyDescent="0.35">
      <c r="A32" s="6"/>
      <c r="B32" s="651"/>
      <c r="C32" s="126" t="s">
        <v>20</v>
      </c>
      <c r="D32" s="76">
        <v>213.2</v>
      </c>
      <c r="E32" s="77">
        <v>864.3</v>
      </c>
      <c r="F32" s="77">
        <v>364.1</v>
      </c>
      <c r="G32" s="77"/>
      <c r="H32" s="77"/>
      <c r="I32" s="77"/>
      <c r="J32" s="77"/>
      <c r="K32" s="77"/>
      <c r="L32" s="56">
        <v>1441.6</v>
      </c>
      <c r="M32" s="26"/>
    </row>
    <row r="33" spans="1:13" x14ac:dyDescent="0.35">
      <c r="A33" s="6"/>
      <c r="B33" s="651"/>
      <c r="C33" s="33" t="s">
        <v>21</v>
      </c>
      <c r="D33" s="79"/>
      <c r="E33" s="80">
        <v>1719.4</v>
      </c>
      <c r="F33" s="80">
        <v>1347.1</v>
      </c>
      <c r="G33" s="80"/>
      <c r="H33" s="80"/>
      <c r="I33" s="80"/>
      <c r="J33" s="80"/>
      <c r="K33" s="80"/>
      <c r="L33" s="222">
        <v>3066.5</v>
      </c>
      <c r="M33" s="26"/>
    </row>
    <row r="34" spans="1:13" s="10" customFormat="1" ht="15" thickBot="1" x14ac:dyDescent="0.4">
      <c r="A34" s="12"/>
      <c r="B34" s="594"/>
      <c r="C34" s="124" t="s">
        <v>72</v>
      </c>
      <c r="D34" s="188">
        <v>213.2</v>
      </c>
      <c r="E34" s="89">
        <v>6623.2000000000007</v>
      </c>
      <c r="F34" s="89">
        <v>5612.5</v>
      </c>
      <c r="G34" s="89">
        <v>541.4</v>
      </c>
      <c r="H34" s="89">
        <v>81.7</v>
      </c>
      <c r="I34" s="89">
        <v>0</v>
      </c>
      <c r="J34" s="89">
        <v>0</v>
      </c>
      <c r="K34" s="89">
        <v>0</v>
      </c>
      <c r="L34" s="223">
        <v>13072.000000000002</v>
      </c>
      <c r="M34" s="27"/>
    </row>
    <row r="35" spans="1:13" x14ac:dyDescent="0.35">
      <c r="A35" s="6"/>
      <c r="B35" s="593" t="s">
        <v>22</v>
      </c>
      <c r="C35" s="29" t="s">
        <v>23</v>
      </c>
      <c r="D35" s="76">
        <v>669.8</v>
      </c>
      <c r="E35" s="77">
        <v>1615.8</v>
      </c>
      <c r="F35" s="77">
        <v>280.5</v>
      </c>
      <c r="G35" s="77">
        <v>33.1</v>
      </c>
      <c r="H35" s="77">
        <v>9</v>
      </c>
      <c r="I35" s="77"/>
      <c r="J35" s="77"/>
      <c r="K35" s="77"/>
      <c r="L35" s="56">
        <v>2608.1999999999998</v>
      </c>
      <c r="M35" s="26"/>
    </row>
    <row r="36" spans="1:13" x14ac:dyDescent="0.35">
      <c r="A36" s="6"/>
      <c r="B36" s="651"/>
      <c r="C36" s="126" t="s">
        <v>24</v>
      </c>
      <c r="D36" s="76">
        <v>318.60000000000002</v>
      </c>
      <c r="E36" s="77">
        <v>1034.9000000000001</v>
      </c>
      <c r="F36" s="77">
        <v>255.2</v>
      </c>
      <c r="G36" s="77">
        <v>14.8</v>
      </c>
      <c r="H36" s="77"/>
      <c r="I36" s="77"/>
      <c r="J36" s="77"/>
      <c r="K36" s="77"/>
      <c r="L36" s="56">
        <v>1623.5</v>
      </c>
      <c r="M36" s="26"/>
    </row>
    <row r="37" spans="1:13" x14ac:dyDescent="0.35">
      <c r="A37" s="6"/>
      <c r="B37" s="651"/>
      <c r="C37" s="126" t="s">
        <v>25</v>
      </c>
      <c r="D37" s="76">
        <v>3441.2</v>
      </c>
      <c r="E37" s="77">
        <v>24174.799999999999</v>
      </c>
      <c r="F37" s="77">
        <v>16481.599999999999</v>
      </c>
      <c r="G37" s="77">
        <v>2995</v>
      </c>
      <c r="H37" s="77">
        <v>119.8</v>
      </c>
      <c r="I37" s="77"/>
      <c r="J37" s="77"/>
      <c r="K37" s="77"/>
      <c r="L37" s="56">
        <v>47212.4</v>
      </c>
      <c r="M37" s="26"/>
    </row>
    <row r="38" spans="1:13" x14ac:dyDescent="0.35">
      <c r="A38" s="6"/>
      <c r="B38" s="651"/>
      <c r="C38" s="33" t="s">
        <v>26</v>
      </c>
      <c r="D38" s="79">
        <v>10485.8</v>
      </c>
      <c r="E38" s="80">
        <v>44032.9</v>
      </c>
      <c r="F38" s="80">
        <v>25251.3</v>
      </c>
      <c r="G38" s="80">
        <v>14418</v>
      </c>
      <c r="H38" s="80">
        <v>7822.2</v>
      </c>
      <c r="I38" s="80">
        <v>2593.1</v>
      </c>
      <c r="J38" s="80">
        <v>773.1</v>
      </c>
      <c r="K38" s="80">
        <v>73.900000000000006</v>
      </c>
      <c r="L38" s="222">
        <v>105450.3</v>
      </c>
      <c r="M38" s="26"/>
    </row>
    <row r="39" spans="1:13" s="10" customFormat="1" ht="15" thickBot="1" x14ac:dyDescent="0.4">
      <c r="A39" s="12"/>
      <c r="B39" s="594"/>
      <c r="C39" s="124" t="s">
        <v>72</v>
      </c>
      <c r="D39" s="188">
        <v>14915.399999999998</v>
      </c>
      <c r="E39" s="89">
        <v>70858.399999999994</v>
      </c>
      <c r="F39" s="89">
        <v>42268.6</v>
      </c>
      <c r="G39" s="89">
        <v>17460.900000000001</v>
      </c>
      <c r="H39" s="89">
        <v>7951</v>
      </c>
      <c r="I39" s="89">
        <v>2593.1</v>
      </c>
      <c r="J39" s="89">
        <v>773.1</v>
      </c>
      <c r="K39" s="89">
        <v>73.900000000000006</v>
      </c>
      <c r="L39" s="223">
        <v>156894.39999999999</v>
      </c>
      <c r="M39" s="27"/>
    </row>
    <row r="40" spans="1:13" x14ac:dyDescent="0.35">
      <c r="A40" s="6"/>
      <c r="B40" s="593" t="s">
        <v>27</v>
      </c>
      <c r="C40" s="126" t="s">
        <v>28</v>
      </c>
      <c r="D40" s="76">
        <v>34110.6</v>
      </c>
      <c r="E40" s="77">
        <v>171649.9</v>
      </c>
      <c r="F40" s="77">
        <v>152388.79999999999</v>
      </c>
      <c r="G40" s="77">
        <v>30714</v>
      </c>
      <c r="H40" s="77">
        <v>4856.8999999999996</v>
      </c>
      <c r="I40" s="77">
        <v>58.5</v>
      </c>
      <c r="J40" s="77"/>
      <c r="K40" s="77"/>
      <c r="L40" s="56">
        <v>393778.7</v>
      </c>
      <c r="M40" s="26"/>
    </row>
    <row r="41" spans="1:13" x14ac:dyDescent="0.35">
      <c r="A41" s="6"/>
      <c r="B41" s="651"/>
      <c r="C41" s="126" t="s">
        <v>79</v>
      </c>
      <c r="D41" s="76">
        <v>9569.2999999999993</v>
      </c>
      <c r="E41" s="77">
        <v>46328</v>
      </c>
      <c r="F41" s="77">
        <v>23539.1</v>
      </c>
      <c r="G41" s="77">
        <v>3492.9</v>
      </c>
      <c r="H41" s="80">
        <v>120.5</v>
      </c>
      <c r="I41" s="80"/>
      <c r="J41" s="80"/>
      <c r="K41" s="80"/>
      <c r="L41" s="222">
        <v>83049.799999999988</v>
      </c>
      <c r="M41" s="26"/>
    </row>
    <row r="42" spans="1:13" s="10" customFormat="1" ht="15" thickBot="1" x14ac:dyDescent="0.4">
      <c r="A42" s="12"/>
      <c r="B42" s="594"/>
      <c r="C42" s="49" t="s">
        <v>72</v>
      </c>
      <c r="D42" s="225">
        <v>43679.899999999994</v>
      </c>
      <c r="E42" s="85">
        <v>217977.9</v>
      </c>
      <c r="F42" s="85">
        <v>175927.9</v>
      </c>
      <c r="G42" s="85">
        <v>34206.9</v>
      </c>
      <c r="H42" s="89">
        <v>4977.3999999999996</v>
      </c>
      <c r="I42" s="89">
        <v>58.5</v>
      </c>
      <c r="J42" s="89">
        <v>0</v>
      </c>
      <c r="K42" s="89">
        <v>0</v>
      </c>
      <c r="L42" s="223">
        <v>476828.5</v>
      </c>
      <c r="M42" s="27"/>
    </row>
    <row r="43" spans="1:13" x14ac:dyDescent="0.35">
      <c r="A43" s="6"/>
      <c r="B43" s="593" t="s">
        <v>29</v>
      </c>
      <c r="C43" s="33" t="s">
        <v>30</v>
      </c>
      <c r="D43" s="79">
        <v>33</v>
      </c>
      <c r="E43" s="80">
        <v>33</v>
      </c>
      <c r="F43" s="80">
        <v>0.9</v>
      </c>
      <c r="G43" s="80"/>
      <c r="H43" s="92"/>
      <c r="I43" s="92"/>
      <c r="J43" s="92"/>
      <c r="K43" s="92"/>
      <c r="L43" s="226">
        <v>66.900000000000006</v>
      </c>
      <c r="M43" s="26"/>
    </row>
    <row r="44" spans="1:13" s="10" customFormat="1" ht="15" thickBot="1" x14ac:dyDescent="0.4">
      <c r="A44" s="12"/>
      <c r="B44" s="594"/>
      <c r="C44" s="49" t="s">
        <v>72</v>
      </c>
      <c r="D44" s="225">
        <v>33</v>
      </c>
      <c r="E44" s="85">
        <v>33</v>
      </c>
      <c r="F44" s="85">
        <v>0.9</v>
      </c>
      <c r="G44" s="85">
        <v>0</v>
      </c>
      <c r="H44" s="89">
        <v>0</v>
      </c>
      <c r="I44" s="89">
        <v>0</v>
      </c>
      <c r="J44" s="89">
        <v>0</v>
      </c>
      <c r="K44" s="89">
        <v>0</v>
      </c>
      <c r="L44" s="223">
        <v>66.900000000000006</v>
      </c>
      <c r="M44" s="27"/>
    </row>
    <row r="45" spans="1:13" x14ac:dyDescent="0.35">
      <c r="A45" s="6"/>
      <c r="B45" s="593" t="s">
        <v>32</v>
      </c>
      <c r="C45" s="33" t="s">
        <v>32</v>
      </c>
      <c r="D45" s="79">
        <v>4.0999999999999996</v>
      </c>
      <c r="E45" s="80">
        <v>1840.1</v>
      </c>
      <c r="F45" s="80">
        <v>7574.4</v>
      </c>
      <c r="G45" s="80">
        <v>5445.2</v>
      </c>
      <c r="H45" s="77">
        <v>2480.1</v>
      </c>
      <c r="I45" s="77">
        <v>224.1</v>
      </c>
      <c r="J45" s="77">
        <v>4</v>
      </c>
      <c r="K45" s="77"/>
      <c r="L45" s="61">
        <v>17571.999999999996</v>
      </c>
      <c r="M45" s="26"/>
    </row>
    <row r="46" spans="1:13" s="10" customFormat="1" ht="15" thickBot="1" x14ac:dyDescent="0.4">
      <c r="A46" s="12"/>
      <c r="B46" s="594"/>
      <c r="C46" s="124" t="s">
        <v>72</v>
      </c>
      <c r="D46" s="188">
        <v>4.0999999999999996</v>
      </c>
      <c r="E46" s="89">
        <v>1840.1</v>
      </c>
      <c r="F46" s="89">
        <v>7574.4</v>
      </c>
      <c r="G46" s="89">
        <v>5445.2</v>
      </c>
      <c r="H46" s="85">
        <v>2480.1</v>
      </c>
      <c r="I46" s="85">
        <v>224.1</v>
      </c>
      <c r="J46" s="85">
        <v>4</v>
      </c>
      <c r="K46" s="85">
        <v>0</v>
      </c>
      <c r="L46" s="62">
        <v>17571.999999999996</v>
      </c>
      <c r="M46" s="27"/>
    </row>
    <row r="47" spans="1:13" x14ac:dyDescent="0.35">
      <c r="A47" s="6"/>
      <c r="B47" s="593" t="s">
        <v>33</v>
      </c>
      <c r="C47" s="41" t="s">
        <v>33</v>
      </c>
      <c r="D47" s="189">
        <v>3854.2</v>
      </c>
      <c r="E47" s="92">
        <v>23311.4</v>
      </c>
      <c r="F47" s="92">
        <v>18129.3</v>
      </c>
      <c r="G47" s="92">
        <v>2997.1</v>
      </c>
      <c r="H47" s="80">
        <v>300</v>
      </c>
      <c r="I47" s="80">
        <v>42.1</v>
      </c>
      <c r="J47" s="80"/>
      <c r="K47" s="80"/>
      <c r="L47" s="61">
        <v>48634.1</v>
      </c>
      <c r="M47" s="26"/>
    </row>
    <row r="48" spans="1:13" s="10" customFormat="1" ht="15" thickBot="1" x14ac:dyDescent="0.4">
      <c r="A48" s="12"/>
      <c r="B48" s="594"/>
      <c r="C48" s="124" t="s">
        <v>72</v>
      </c>
      <c r="D48" s="188">
        <v>3854.2</v>
      </c>
      <c r="E48" s="89">
        <v>23311.4</v>
      </c>
      <c r="F48" s="89">
        <v>18129.3</v>
      </c>
      <c r="G48" s="89">
        <v>2997.1</v>
      </c>
      <c r="H48" s="85">
        <v>300</v>
      </c>
      <c r="I48" s="85">
        <v>42.1</v>
      </c>
      <c r="J48" s="85">
        <v>0</v>
      </c>
      <c r="K48" s="85">
        <v>0</v>
      </c>
      <c r="L48" s="57">
        <v>48634.1</v>
      </c>
      <c r="M48" s="27"/>
    </row>
    <row r="49" spans="1:13" x14ac:dyDescent="0.35">
      <c r="A49" s="6"/>
      <c r="B49" s="593" t="s">
        <v>34</v>
      </c>
      <c r="C49" s="41" t="s">
        <v>34</v>
      </c>
      <c r="D49" s="189">
        <v>1720.4</v>
      </c>
      <c r="E49" s="92">
        <v>26101.8</v>
      </c>
      <c r="F49" s="92">
        <v>9663.6</v>
      </c>
      <c r="G49" s="92">
        <v>1.6</v>
      </c>
      <c r="H49" s="80"/>
      <c r="I49" s="80"/>
      <c r="J49" s="80"/>
      <c r="K49" s="80"/>
      <c r="L49" s="60">
        <v>37487.4</v>
      </c>
      <c r="M49" s="26"/>
    </row>
    <row r="50" spans="1:13" s="10" customFormat="1" ht="15" thickBot="1" x14ac:dyDescent="0.4">
      <c r="A50" s="12"/>
      <c r="B50" s="594"/>
      <c r="C50" s="49" t="s">
        <v>72</v>
      </c>
      <c r="D50" s="225">
        <v>1720.4</v>
      </c>
      <c r="E50" s="85">
        <v>26101.8</v>
      </c>
      <c r="F50" s="85">
        <v>9663.6</v>
      </c>
      <c r="G50" s="85">
        <v>1.6</v>
      </c>
      <c r="H50" s="85">
        <v>0</v>
      </c>
      <c r="I50" s="85">
        <v>0</v>
      </c>
      <c r="J50" s="85">
        <v>0</v>
      </c>
      <c r="K50" s="85">
        <v>0</v>
      </c>
      <c r="L50" s="62">
        <v>37487.4</v>
      </c>
      <c r="M50" s="27"/>
    </row>
    <row r="51" spans="1:13" x14ac:dyDescent="0.35">
      <c r="A51" s="6"/>
      <c r="B51" s="593" t="s">
        <v>77</v>
      </c>
      <c r="C51" s="33" t="s">
        <v>30</v>
      </c>
      <c r="D51" s="79"/>
      <c r="E51" s="80">
        <v>251.7</v>
      </c>
      <c r="F51" s="80">
        <v>352</v>
      </c>
      <c r="G51" s="80"/>
      <c r="H51" s="80"/>
      <c r="I51" s="80"/>
      <c r="J51" s="80"/>
      <c r="K51" s="80"/>
      <c r="L51" s="61">
        <v>603.70000000000005</v>
      </c>
      <c r="M51" s="26"/>
    </row>
    <row r="52" spans="1:13" s="10" customFormat="1" ht="15" thickBot="1" x14ac:dyDescent="0.4">
      <c r="A52" s="12"/>
      <c r="B52" s="594"/>
      <c r="C52" s="124" t="s">
        <v>72</v>
      </c>
      <c r="D52" s="188">
        <v>0</v>
      </c>
      <c r="E52" s="89">
        <v>251.7</v>
      </c>
      <c r="F52" s="89">
        <v>352</v>
      </c>
      <c r="G52" s="89">
        <v>0</v>
      </c>
      <c r="H52" s="89">
        <v>0</v>
      </c>
      <c r="I52" s="89">
        <v>0</v>
      </c>
      <c r="J52" s="89">
        <v>0</v>
      </c>
      <c r="K52" s="89">
        <v>0</v>
      </c>
      <c r="L52" s="62">
        <v>603.70000000000005</v>
      </c>
      <c r="M52" s="27"/>
    </row>
    <row r="53" spans="1:13" x14ac:dyDescent="0.35">
      <c r="A53" s="6"/>
      <c r="B53" s="593" t="s">
        <v>31</v>
      </c>
      <c r="C53" s="33" t="s">
        <v>31</v>
      </c>
      <c r="D53" s="79">
        <v>134.80000000000001</v>
      </c>
      <c r="E53" s="80">
        <v>8774.2000000000007</v>
      </c>
      <c r="F53" s="80">
        <v>5433.3</v>
      </c>
      <c r="G53" s="80"/>
      <c r="H53" s="92"/>
      <c r="I53" s="92"/>
      <c r="J53" s="92"/>
      <c r="K53" s="92"/>
      <c r="L53" s="226">
        <v>14342.3</v>
      </c>
      <c r="M53" s="26"/>
    </row>
    <row r="54" spans="1:13" s="10" customFormat="1" ht="15" thickBot="1" x14ac:dyDescent="0.4">
      <c r="A54" s="12"/>
      <c r="B54" s="594"/>
      <c r="C54" s="49" t="s">
        <v>72</v>
      </c>
      <c r="D54" s="225">
        <v>134.80000000000001</v>
      </c>
      <c r="E54" s="85">
        <v>8774.2000000000007</v>
      </c>
      <c r="F54" s="85">
        <v>5433.3</v>
      </c>
      <c r="G54" s="85">
        <v>0</v>
      </c>
      <c r="H54" s="89">
        <v>0</v>
      </c>
      <c r="I54" s="89">
        <v>0</v>
      </c>
      <c r="J54" s="89">
        <v>0</v>
      </c>
      <c r="K54" s="89">
        <v>0</v>
      </c>
      <c r="L54" s="224">
        <v>14342.3</v>
      </c>
      <c r="M54" s="27"/>
    </row>
    <row r="55" spans="1:13" x14ac:dyDescent="0.35">
      <c r="A55" s="6"/>
      <c r="B55" s="593" t="s">
        <v>87</v>
      </c>
      <c r="C55" s="126" t="s">
        <v>14</v>
      </c>
      <c r="D55" s="76">
        <v>3653.7</v>
      </c>
      <c r="E55" s="77">
        <v>18774</v>
      </c>
      <c r="F55" s="77">
        <v>14462.4</v>
      </c>
      <c r="G55" s="77">
        <v>4385.3999999999996</v>
      </c>
      <c r="H55" s="77">
        <v>348.8</v>
      </c>
      <c r="I55" s="77">
        <v>170.5</v>
      </c>
      <c r="J55" s="77"/>
      <c r="K55" s="77"/>
      <c r="L55" s="56">
        <v>41794.800000000003</v>
      </c>
      <c r="M55" s="26"/>
    </row>
    <row r="56" spans="1:13" x14ac:dyDescent="0.35">
      <c r="A56" s="6"/>
      <c r="B56" s="651"/>
      <c r="C56" s="126" t="s">
        <v>85</v>
      </c>
      <c r="D56" s="76">
        <v>5071.3</v>
      </c>
      <c r="E56" s="77">
        <v>20557.900000000001</v>
      </c>
      <c r="F56" s="77">
        <v>9196.2000000000007</v>
      </c>
      <c r="G56" s="77">
        <v>5352.8</v>
      </c>
      <c r="H56" s="77">
        <v>2387.9</v>
      </c>
      <c r="I56" s="77">
        <v>1137.5</v>
      </c>
      <c r="J56" s="77">
        <v>316.10000000000002</v>
      </c>
      <c r="K56" s="77">
        <v>30.2</v>
      </c>
      <c r="L56" s="56">
        <v>44049.9</v>
      </c>
      <c r="M56" s="26"/>
    </row>
    <row r="57" spans="1:13" x14ac:dyDescent="0.35">
      <c r="A57" s="6"/>
      <c r="B57" s="651"/>
      <c r="C57" s="33" t="s">
        <v>15</v>
      </c>
      <c r="D57" s="79">
        <v>3590</v>
      </c>
      <c r="E57" s="80">
        <v>23025</v>
      </c>
      <c r="F57" s="80">
        <v>8149.7</v>
      </c>
      <c r="G57" s="80">
        <v>804.2</v>
      </c>
      <c r="H57" s="80">
        <v>178.3</v>
      </c>
      <c r="I57" s="80"/>
      <c r="J57" s="80"/>
      <c r="K57" s="80"/>
      <c r="L57" s="222">
        <v>35747.199999999997</v>
      </c>
      <c r="M57" s="26"/>
    </row>
    <row r="58" spans="1:13" s="10" customFormat="1" ht="15" thickBot="1" x14ac:dyDescent="0.4">
      <c r="A58" s="12"/>
      <c r="B58" s="594"/>
      <c r="C58" s="124" t="s">
        <v>72</v>
      </c>
      <c r="D58" s="188">
        <v>12315</v>
      </c>
      <c r="E58" s="89">
        <v>62356.9</v>
      </c>
      <c r="F58" s="89">
        <v>31808.3</v>
      </c>
      <c r="G58" s="89">
        <v>10542.400000000001</v>
      </c>
      <c r="H58" s="89">
        <v>2915.0000000000005</v>
      </c>
      <c r="I58" s="89">
        <v>1308</v>
      </c>
      <c r="J58" s="89">
        <v>316.10000000000002</v>
      </c>
      <c r="K58" s="89">
        <v>30.2</v>
      </c>
      <c r="L58" s="223">
        <v>121591.90000000001</v>
      </c>
      <c r="M58" s="27"/>
    </row>
    <row r="59" spans="1:13" s="10" customFormat="1" ht="15" thickBot="1" x14ac:dyDescent="0.4">
      <c r="A59" s="12"/>
      <c r="B59" s="595" t="s">
        <v>35</v>
      </c>
      <c r="C59" s="652"/>
      <c r="D59" s="227">
        <v>268662.59999999998</v>
      </c>
      <c r="E59" s="227">
        <v>1482280.1999999995</v>
      </c>
      <c r="F59" s="227">
        <v>1867848.5999999999</v>
      </c>
      <c r="G59" s="227">
        <v>961101.6</v>
      </c>
      <c r="H59" s="227">
        <v>269344.8</v>
      </c>
      <c r="I59" s="227">
        <v>70025.800000000032</v>
      </c>
      <c r="J59" s="227">
        <v>12103.6</v>
      </c>
      <c r="K59" s="227">
        <v>611.4</v>
      </c>
      <c r="L59" s="228">
        <v>4931978.6000000006</v>
      </c>
      <c r="M59" s="27"/>
    </row>
    <row r="60" spans="1:13" x14ac:dyDescent="0.35"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</row>
    <row r="61" spans="1:13" x14ac:dyDescent="0.35">
      <c r="B61" s="653" t="s">
        <v>86</v>
      </c>
      <c r="C61" s="653"/>
      <c r="D61" s="653"/>
      <c r="E61" s="653"/>
      <c r="F61" s="653"/>
      <c r="G61" s="653"/>
      <c r="H61" s="653"/>
      <c r="I61" s="653"/>
      <c r="J61" s="653"/>
      <c r="K61" s="653"/>
      <c r="L61" s="653"/>
      <c r="M61" s="262"/>
    </row>
    <row r="62" spans="1:13" ht="15.5" x14ac:dyDescent="0.35">
      <c r="B62" s="622" t="s">
        <v>122</v>
      </c>
      <c r="C62" s="622"/>
      <c r="D62" s="622"/>
      <c r="E62" s="622"/>
      <c r="F62" s="622"/>
      <c r="G62" s="622"/>
      <c r="H62" s="622"/>
      <c r="I62" s="622"/>
      <c r="J62" s="622"/>
      <c r="K62" s="622"/>
      <c r="L62" s="622"/>
      <c r="M62" s="263"/>
    </row>
  </sheetData>
  <mergeCells count="18">
    <mergeCell ref="B31:B34"/>
    <mergeCell ref="B5:L7"/>
    <mergeCell ref="B10:B18"/>
    <mergeCell ref="B19:B22"/>
    <mergeCell ref="B23:B24"/>
    <mergeCell ref="B25:B30"/>
    <mergeCell ref="B59:C59"/>
    <mergeCell ref="B61:L61"/>
    <mergeCell ref="B62:L62"/>
    <mergeCell ref="B35:B39"/>
    <mergeCell ref="B40:B42"/>
    <mergeCell ref="B43:B44"/>
    <mergeCell ref="B45:B46"/>
    <mergeCell ref="B47:B48"/>
    <mergeCell ref="B49:B50"/>
    <mergeCell ref="B51:B52"/>
    <mergeCell ref="B53:B54"/>
    <mergeCell ref="B55:B58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&amp;L&amp;G&amp;RCAMPAÑA: 2023/2024. MES: SEPTIEMBRE
Fecha de emisión de datos: 24/10/2024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66"/>
  <sheetViews>
    <sheetView view="pageLayout" zoomScale="75" zoomScaleNormal="70" zoomScaleSheetLayoutView="70" zoomScalePageLayoutView="75" workbookViewId="0">
      <selection activeCell="B2" sqref="B2:J4"/>
    </sheetView>
  </sheetViews>
  <sheetFormatPr baseColWidth="10" defaultColWidth="11.453125" defaultRowHeight="14.5" x14ac:dyDescent="0.35"/>
  <cols>
    <col min="1" max="1" width="4.26953125" customWidth="1"/>
    <col min="2" max="2" width="28.1796875" customWidth="1"/>
    <col min="3" max="3" width="15" bestFit="1" customWidth="1"/>
    <col min="4" max="4" width="18" customWidth="1"/>
    <col min="5" max="5" width="17" customWidth="1"/>
    <col min="10" max="10" width="13.26953125" customWidth="1"/>
    <col min="11" max="11" width="3.453125" customWidth="1"/>
  </cols>
  <sheetData>
    <row r="2" spans="1:10" ht="15" customHeight="1" x14ac:dyDescent="0.35">
      <c r="B2" s="662" t="s">
        <v>131</v>
      </c>
      <c r="C2" s="662"/>
      <c r="D2" s="662"/>
      <c r="E2" s="662"/>
      <c r="F2" s="662"/>
      <c r="G2" s="662"/>
      <c r="H2" s="662"/>
      <c r="I2" s="662"/>
      <c r="J2" s="662"/>
    </row>
    <row r="3" spans="1:10" ht="15" customHeight="1" x14ac:dyDescent="0.35">
      <c r="B3" s="662"/>
      <c r="C3" s="662"/>
      <c r="D3" s="662"/>
      <c r="E3" s="662"/>
      <c r="F3" s="662"/>
      <c r="G3" s="662"/>
      <c r="H3" s="662"/>
      <c r="I3" s="662"/>
      <c r="J3" s="662"/>
    </row>
    <row r="4" spans="1:10" ht="24" customHeight="1" x14ac:dyDescent="0.35">
      <c r="B4" s="662"/>
      <c r="C4" s="662"/>
      <c r="D4" s="662"/>
      <c r="E4" s="662"/>
      <c r="F4" s="662"/>
      <c r="G4" s="662"/>
      <c r="H4" s="662"/>
      <c r="I4" s="662"/>
      <c r="J4" s="662"/>
    </row>
    <row r="5" spans="1:10" ht="21.75" customHeight="1" thickBot="1" x14ac:dyDescent="0.4">
      <c r="C5" s="25"/>
      <c r="D5" s="25"/>
      <c r="E5" s="25"/>
      <c r="F5" s="25"/>
      <c r="G5" s="25"/>
      <c r="H5" s="25"/>
    </row>
    <row r="6" spans="1:10" ht="16" thickBot="1" x14ac:dyDescent="0.4">
      <c r="B6" s="663" t="s">
        <v>90</v>
      </c>
      <c r="C6" s="664"/>
      <c r="D6" s="664"/>
      <c r="E6" s="664"/>
      <c r="F6" s="664"/>
      <c r="G6" s="664"/>
      <c r="H6" s="664"/>
      <c r="I6" s="664"/>
      <c r="J6" s="665"/>
    </row>
    <row r="7" spans="1:10" ht="15" thickBot="1" x14ac:dyDescent="0.4">
      <c r="B7" s="666" t="s">
        <v>54</v>
      </c>
      <c r="C7" s="666" t="s">
        <v>4</v>
      </c>
      <c r="D7" s="666" t="s">
        <v>61</v>
      </c>
      <c r="E7" s="666"/>
      <c r="F7" s="666"/>
      <c r="G7" s="666"/>
      <c r="H7" s="666"/>
      <c r="I7" s="666"/>
      <c r="J7" s="666"/>
    </row>
    <row r="8" spans="1:10" ht="15" thickBot="1" x14ac:dyDescent="0.4">
      <c r="B8" s="667"/>
      <c r="C8" s="667"/>
      <c r="D8" s="128" t="s">
        <v>62</v>
      </c>
      <c r="E8" s="128" t="s">
        <v>63</v>
      </c>
      <c r="F8" s="128" t="s">
        <v>64</v>
      </c>
      <c r="G8" s="128" t="s">
        <v>65</v>
      </c>
      <c r="H8" s="128" t="s">
        <v>66</v>
      </c>
      <c r="I8" s="128" t="s">
        <v>67</v>
      </c>
      <c r="J8" s="128" t="s">
        <v>48</v>
      </c>
    </row>
    <row r="9" spans="1:10" x14ac:dyDescent="0.35">
      <c r="A9" s="6"/>
      <c r="B9" s="588" t="s">
        <v>74</v>
      </c>
      <c r="C9" s="73" t="s">
        <v>80</v>
      </c>
      <c r="D9" s="74">
        <v>91</v>
      </c>
      <c r="E9" s="75">
        <v>6.6</v>
      </c>
      <c r="F9" s="74">
        <v>73.2</v>
      </c>
      <c r="G9" s="74">
        <v>24.4</v>
      </c>
      <c r="H9" s="75">
        <v>0</v>
      </c>
      <c r="I9" s="74">
        <v>0</v>
      </c>
      <c r="J9" s="229">
        <v>97.6</v>
      </c>
    </row>
    <row r="10" spans="1:10" x14ac:dyDescent="0.35">
      <c r="A10" s="6"/>
      <c r="B10" s="589"/>
      <c r="C10" s="281" t="s">
        <v>81</v>
      </c>
      <c r="D10" s="76">
        <v>215.6</v>
      </c>
      <c r="E10" s="77">
        <v>18.2</v>
      </c>
      <c r="F10" s="76">
        <v>221.5</v>
      </c>
      <c r="G10" s="76">
        <v>9.1</v>
      </c>
      <c r="H10" s="77">
        <v>0.3</v>
      </c>
      <c r="I10" s="76">
        <v>3</v>
      </c>
      <c r="J10" s="56">
        <v>233.79999999999998</v>
      </c>
    </row>
    <row r="11" spans="1:10" x14ac:dyDescent="0.35">
      <c r="A11" s="6"/>
      <c r="B11" s="589"/>
      <c r="C11" s="281" t="s">
        <v>82</v>
      </c>
      <c r="D11" s="76">
        <v>2154.1</v>
      </c>
      <c r="E11" s="77">
        <v>1618</v>
      </c>
      <c r="F11" s="76">
        <v>2664.6</v>
      </c>
      <c r="G11" s="76">
        <v>857.5</v>
      </c>
      <c r="H11" s="77">
        <v>218.8</v>
      </c>
      <c r="I11" s="76">
        <v>31.3</v>
      </c>
      <c r="J11" s="56">
        <v>3772.1</v>
      </c>
    </row>
    <row r="12" spans="1:10" x14ac:dyDescent="0.35">
      <c r="A12" s="6"/>
      <c r="B12" s="589"/>
      <c r="C12" s="281" t="s">
        <v>6</v>
      </c>
      <c r="D12" s="76">
        <v>531.70000000000005</v>
      </c>
      <c r="E12" s="77">
        <v>460.1</v>
      </c>
      <c r="F12" s="76">
        <v>716.3</v>
      </c>
      <c r="G12" s="76">
        <v>244.8</v>
      </c>
      <c r="H12" s="77">
        <v>0.1</v>
      </c>
      <c r="I12" s="76">
        <v>30.7</v>
      </c>
      <c r="J12" s="56">
        <v>991.80000000000007</v>
      </c>
    </row>
    <row r="13" spans="1:10" x14ac:dyDescent="0.35">
      <c r="A13" s="6"/>
      <c r="B13" s="589"/>
      <c r="C13" s="281" t="s">
        <v>7</v>
      </c>
      <c r="D13" s="76">
        <v>194.2</v>
      </c>
      <c r="E13" s="77">
        <v>0</v>
      </c>
      <c r="F13" s="76">
        <v>193.9</v>
      </c>
      <c r="G13" s="76">
        <v>0.4</v>
      </c>
      <c r="H13" s="77">
        <v>0</v>
      </c>
      <c r="I13" s="76">
        <v>0</v>
      </c>
      <c r="J13" s="56">
        <v>194.2</v>
      </c>
    </row>
    <row r="14" spans="1:10" x14ac:dyDescent="0.35">
      <c r="A14" s="6"/>
      <c r="B14" s="589"/>
      <c r="C14" s="281" t="s">
        <v>83</v>
      </c>
      <c r="D14" s="76">
        <v>3840.5</v>
      </c>
      <c r="E14" s="77">
        <v>1878.6</v>
      </c>
      <c r="F14" s="76">
        <v>4167.3</v>
      </c>
      <c r="G14" s="76">
        <v>1392</v>
      </c>
      <c r="H14" s="77">
        <v>107.2</v>
      </c>
      <c r="I14" s="76">
        <v>52.6</v>
      </c>
      <c r="J14" s="56">
        <v>5719.1</v>
      </c>
    </row>
    <row r="15" spans="1:10" x14ac:dyDescent="0.35">
      <c r="A15" s="6"/>
      <c r="B15" s="589"/>
      <c r="C15" s="281" t="s">
        <v>84</v>
      </c>
      <c r="D15" s="76">
        <v>1683.8</v>
      </c>
      <c r="E15" s="77">
        <v>399.5</v>
      </c>
      <c r="F15" s="76">
        <v>1056.5999999999999</v>
      </c>
      <c r="G15" s="76">
        <v>901</v>
      </c>
      <c r="H15" s="77">
        <v>112.5</v>
      </c>
      <c r="I15" s="76">
        <v>13.2</v>
      </c>
      <c r="J15" s="56">
        <v>2083.3000000000002</v>
      </c>
    </row>
    <row r="16" spans="1:10" x14ac:dyDescent="0.35">
      <c r="A16" s="6"/>
      <c r="B16" s="589"/>
      <c r="C16" s="78" t="s">
        <v>8</v>
      </c>
      <c r="D16" s="79">
        <v>429.4</v>
      </c>
      <c r="E16" s="80">
        <v>1338.4</v>
      </c>
      <c r="F16" s="79">
        <v>1360.1</v>
      </c>
      <c r="G16" s="79">
        <v>85</v>
      </c>
      <c r="H16" s="80">
        <v>270.60000000000002</v>
      </c>
      <c r="I16" s="79">
        <v>52.2</v>
      </c>
      <c r="J16" s="222">
        <v>1767.8000000000002</v>
      </c>
    </row>
    <row r="17" spans="1:10" s="10" customFormat="1" ht="15" thickBot="1" x14ac:dyDescent="0.4">
      <c r="A17" s="12"/>
      <c r="B17" s="590"/>
      <c r="C17" s="276" t="s">
        <v>72</v>
      </c>
      <c r="D17" s="188">
        <v>9140.2999999999993</v>
      </c>
      <c r="E17" s="89">
        <v>5719.4</v>
      </c>
      <c r="F17" s="188">
        <v>10453.5</v>
      </c>
      <c r="G17" s="188">
        <v>3514.2</v>
      </c>
      <c r="H17" s="89">
        <v>709.5</v>
      </c>
      <c r="I17" s="188">
        <v>183</v>
      </c>
      <c r="J17" s="223">
        <v>14859.7</v>
      </c>
    </row>
    <row r="18" spans="1:10" x14ac:dyDescent="0.35">
      <c r="A18" s="6"/>
      <c r="B18" s="588" t="s">
        <v>75</v>
      </c>
      <c r="C18" s="281" t="s">
        <v>10</v>
      </c>
      <c r="D18" s="76">
        <v>92</v>
      </c>
      <c r="E18" s="77">
        <v>27.3</v>
      </c>
      <c r="F18" s="76">
        <v>90.3</v>
      </c>
      <c r="G18" s="76">
        <v>27.1</v>
      </c>
      <c r="H18" s="77">
        <v>1.8</v>
      </c>
      <c r="I18" s="76">
        <v>0</v>
      </c>
      <c r="J18" s="56">
        <v>119.3</v>
      </c>
    </row>
    <row r="19" spans="1:10" x14ac:dyDescent="0.35">
      <c r="B19" s="651"/>
      <c r="C19" s="281" t="s">
        <v>11</v>
      </c>
      <c r="D19" s="76">
        <v>75.8</v>
      </c>
      <c r="E19" s="77">
        <v>0</v>
      </c>
      <c r="F19" s="76">
        <v>55.4</v>
      </c>
      <c r="G19" s="76">
        <v>20.399999999999999</v>
      </c>
      <c r="H19" s="77">
        <v>0</v>
      </c>
      <c r="I19" s="76">
        <v>0</v>
      </c>
      <c r="J19" s="56">
        <v>75.8</v>
      </c>
    </row>
    <row r="20" spans="1:10" x14ac:dyDescent="0.35">
      <c r="B20" s="651"/>
      <c r="C20" s="78" t="s">
        <v>12</v>
      </c>
      <c r="D20" s="79">
        <v>103.4</v>
      </c>
      <c r="E20" s="80">
        <v>36.200000000000003</v>
      </c>
      <c r="F20" s="79">
        <v>124.4</v>
      </c>
      <c r="G20" s="79">
        <v>10.9</v>
      </c>
      <c r="H20" s="80">
        <v>4.3</v>
      </c>
      <c r="I20" s="79">
        <v>0</v>
      </c>
      <c r="J20" s="222">
        <v>139.60000000000002</v>
      </c>
    </row>
    <row r="21" spans="1:10" s="10" customFormat="1" ht="15" thickBot="1" x14ac:dyDescent="0.4">
      <c r="B21" s="594"/>
      <c r="C21" s="276" t="s">
        <v>72</v>
      </c>
      <c r="D21" s="188">
        <v>271.20000000000005</v>
      </c>
      <c r="E21" s="89">
        <v>63.5</v>
      </c>
      <c r="F21" s="188">
        <v>270.10000000000002</v>
      </c>
      <c r="G21" s="188">
        <v>58.4</v>
      </c>
      <c r="H21" s="89">
        <v>6.1</v>
      </c>
      <c r="I21" s="188">
        <v>0</v>
      </c>
      <c r="J21" s="223">
        <v>334.70000000000005</v>
      </c>
    </row>
    <row r="22" spans="1:10" x14ac:dyDescent="0.35">
      <c r="B22" s="593" t="s">
        <v>13</v>
      </c>
      <c r="C22" s="90" t="s">
        <v>13</v>
      </c>
      <c r="D22" s="189">
        <v>53.1</v>
      </c>
      <c r="E22" s="92">
        <v>117.3</v>
      </c>
      <c r="F22" s="189">
        <v>105.3</v>
      </c>
      <c r="G22" s="189">
        <v>13.5</v>
      </c>
      <c r="H22" s="92">
        <v>51.6</v>
      </c>
      <c r="I22" s="189">
        <v>0</v>
      </c>
      <c r="J22" s="226">
        <v>170.4</v>
      </c>
    </row>
    <row r="23" spans="1:10" s="10" customFormat="1" ht="15" thickBot="1" x14ac:dyDescent="0.4">
      <c r="B23" s="594"/>
      <c r="C23" s="276" t="s">
        <v>72</v>
      </c>
      <c r="D23" s="188">
        <v>53.1</v>
      </c>
      <c r="E23" s="89">
        <v>117.3</v>
      </c>
      <c r="F23" s="188">
        <v>105.3</v>
      </c>
      <c r="G23" s="188">
        <v>13.5</v>
      </c>
      <c r="H23" s="89">
        <v>51.6</v>
      </c>
      <c r="I23" s="188">
        <v>0</v>
      </c>
      <c r="J23" s="223">
        <v>170.4</v>
      </c>
    </row>
    <row r="24" spans="1:10" x14ac:dyDescent="0.35">
      <c r="B24" s="593" t="s">
        <v>73</v>
      </c>
      <c r="C24" s="281" t="s">
        <v>16</v>
      </c>
      <c r="D24" s="76">
        <v>90.9</v>
      </c>
      <c r="E24" s="77">
        <v>80.900000000000006</v>
      </c>
      <c r="F24" s="76">
        <v>155.6</v>
      </c>
      <c r="G24" s="76">
        <v>14.1</v>
      </c>
      <c r="H24" s="77">
        <v>2.2000000000000002</v>
      </c>
      <c r="I24" s="76">
        <v>0</v>
      </c>
      <c r="J24" s="229">
        <v>171.8</v>
      </c>
    </row>
    <row r="25" spans="1:10" x14ac:dyDescent="0.35">
      <c r="B25" s="651"/>
      <c r="C25" s="281" t="s">
        <v>17</v>
      </c>
      <c r="D25" s="76">
        <v>724.5</v>
      </c>
      <c r="E25" s="77">
        <v>547.9</v>
      </c>
      <c r="F25" s="76">
        <v>789.4</v>
      </c>
      <c r="G25" s="76">
        <v>483.1</v>
      </c>
      <c r="H25" s="77">
        <v>0</v>
      </c>
      <c r="I25" s="76">
        <v>0</v>
      </c>
      <c r="J25" s="56">
        <v>1272.4000000000001</v>
      </c>
    </row>
    <row r="26" spans="1:10" x14ac:dyDescent="0.35">
      <c r="B26" s="651"/>
      <c r="C26" s="281" t="s">
        <v>18</v>
      </c>
      <c r="D26" s="76">
        <v>96.9</v>
      </c>
      <c r="E26" s="77">
        <v>2.2999999999999998</v>
      </c>
      <c r="F26" s="77">
        <v>42.9</v>
      </c>
      <c r="G26" s="76">
        <v>56.3</v>
      </c>
      <c r="H26" s="77">
        <v>0</v>
      </c>
      <c r="I26" s="76">
        <v>0</v>
      </c>
      <c r="J26" s="56">
        <v>99.2</v>
      </c>
    </row>
    <row r="27" spans="1:10" x14ac:dyDescent="0.35">
      <c r="B27" s="651"/>
      <c r="C27" s="281" t="s">
        <v>50</v>
      </c>
      <c r="D27" s="76">
        <v>21.9</v>
      </c>
      <c r="E27" s="77">
        <v>0</v>
      </c>
      <c r="F27" s="77">
        <v>9.6999999999999993</v>
      </c>
      <c r="G27" s="77">
        <v>12.2</v>
      </c>
      <c r="H27" s="77">
        <v>0</v>
      </c>
      <c r="I27" s="76">
        <v>0</v>
      </c>
      <c r="J27" s="56">
        <v>21.9</v>
      </c>
    </row>
    <row r="28" spans="1:10" x14ac:dyDescent="0.35">
      <c r="B28" s="651"/>
      <c r="C28" s="78" t="s">
        <v>19</v>
      </c>
      <c r="D28" s="79">
        <v>1175.5</v>
      </c>
      <c r="E28" s="80">
        <v>121.1</v>
      </c>
      <c r="F28" s="80">
        <v>1021.1</v>
      </c>
      <c r="G28" s="80">
        <v>118</v>
      </c>
      <c r="H28" s="80">
        <v>123.5</v>
      </c>
      <c r="I28" s="79">
        <v>33.9</v>
      </c>
      <c r="J28" s="222">
        <v>1296.5999999999999</v>
      </c>
    </row>
    <row r="29" spans="1:10" s="10" customFormat="1" ht="15" thickBot="1" x14ac:dyDescent="0.4">
      <c r="B29" s="594"/>
      <c r="C29" s="276" t="s">
        <v>72</v>
      </c>
      <c r="D29" s="188">
        <v>2109.6999999999998</v>
      </c>
      <c r="E29" s="89">
        <v>752.19999999999993</v>
      </c>
      <c r="F29" s="89">
        <v>2018.7</v>
      </c>
      <c r="G29" s="89">
        <v>683.7</v>
      </c>
      <c r="H29" s="89">
        <v>125.7</v>
      </c>
      <c r="I29" s="188">
        <v>33.9</v>
      </c>
      <c r="J29" s="223">
        <v>2861.9</v>
      </c>
    </row>
    <row r="30" spans="1:10" x14ac:dyDescent="0.35">
      <c r="B30" s="593" t="s">
        <v>76</v>
      </c>
      <c r="C30" s="281" t="s">
        <v>78</v>
      </c>
      <c r="D30" s="76">
        <v>1.2</v>
      </c>
      <c r="E30" s="77">
        <v>0</v>
      </c>
      <c r="F30" s="77">
        <v>1</v>
      </c>
      <c r="G30" s="77">
        <v>0.3</v>
      </c>
      <c r="H30" s="77">
        <v>0</v>
      </c>
      <c r="I30" s="76">
        <v>0</v>
      </c>
      <c r="J30" s="56">
        <v>1.2</v>
      </c>
    </row>
    <row r="31" spans="1:10" x14ac:dyDescent="0.35">
      <c r="B31" s="651"/>
      <c r="C31" s="281" t="s">
        <v>20</v>
      </c>
      <c r="D31" s="76">
        <v>0.1</v>
      </c>
      <c r="E31" s="77">
        <v>0.1</v>
      </c>
      <c r="F31" s="77">
        <v>0.2</v>
      </c>
      <c r="G31" s="77">
        <v>0</v>
      </c>
      <c r="H31" s="77">
        <v>0</v>
      </c>
      <c r="I31" s="76">
        <v>0</v>
      </c>
      <c r="J31" s="56">
        <v>0.2</v>
      </c>
    </row>
    <row r="32" spans="1:10" x14ac:dyDescent="0.35">
      <c r="B32" s="651"/>
      <c r="C32" s="33" t="s">
        <v>21</v>
      </c>
      <c r="D32" s="79">
        <v>35.5</v>
      </c>
      <c r="E32" s="80">
        <v>39.200000000000003</v>
      </c>
      <c r="F32" s="80">
        <v>66.2</v>
      </c>
      <c r="G32" s="80">
        <v>1.7</v>
      </c>
      <c r="H32" s="80">
        <v>6.8</v>
      </c>
      <c r="I32" s="79">
        <v>0</v>
      </c>
      <c r="J32" s="222">
        <v>74.7</v>
      </c>
    </row>
    <row r="33" spans="1:10" s="10" customFormat="1" ht="15" thickBot="1" x14ac:dyDescent="0.4">
      <c r="B33" s="594"/>
      <c r="C33" s="49" t="s">
        <v>72</v>
      </c>
      <c r="D33" s="188">
        <v>36.799999999999997</v>
      </c>
      <c r="E33" s="89">
        <v>39.300000000000004</v>
      </c>
      <c r="F33" s="89">
        <v>67.400000000000006</v>
      </c>
      <c r="G33" s="89">
        <v>2</v>
      </c>
      <c r="H33" s="89">
        <v>6.8</v>
      </c>
      <c r="I33" s="89">
        <v>0</v>
      </c>
      <c r="J33" s="223">
        <v>76.100000000000009</v>
      </c>
    </row>
    <row r="34" spans="1:10" x14ac:dyDescent="0.35">
      <c r="B34" s="593" t="s">
        <v>22</v>
      </c>
      <c r="C34" s="281" t="s">
        <v>23</v>
      </c>
      <c r="D34" s="76">
        <v>38.5</v>
      </c>
      <c r="E34" s="77">
        <v>257.60000000000002</v>
      </c>
      <c r="F34" s="77">
        <v>137.9</v>
      </c>
      <c r="G34" s="77">
        <v>3.9</v>
      </c>
      <c r="H34" s="77">
        <v>102.3</v>
      </c>
      <c r="I34" s="77">
        <v>52</v>
      </c>
      <c r="J34" s="56">
        <v>296.10000000000002</v>
      </c>
    </row>
    <row r="35" spans="1:10" x14ac:dyDescent="0.35">
      <c r="B35" s="651"/>
      <c r="C35" s="281" t="s">
        <v>24</v>
      </c>
      <c r="D35" s="76">
        <v>16.2</v>
      </c>
      <c r="E35" s="77">
        <v>1.3</v>
      </c>
      <c r="F35" s="77">
        <v>4.5999999999999996</v>
      </c>
      <c r="G35" s="77">
        <v>12.9</v>
      </c>
      <c r="H35" s="77">
        <v>0</v>
      </c>
      <c r="I35" s="77">
        <v>0</v>
      </c>
      <c r="J35" s="56">
        <v>17.5</v>
      </c>
    </row>
    <row r="36" spans="1:10" x14ac:dyDescent="0.35">
      <c r="B36" s="651"/>
      <c r="C36" s="126" t="s">
        <v>25</v>
      </c>
      <c r="D36" s="76">
        <v>201</v>
      </c>
      <c r="E36" s="77">
        <v>220.7</v>
      </c>
      <c r="F36" s="77">
        <v>368.2</v>
      </c>
      <c r="G36" s="77">
        <v>1.2</v>
      </c>
      <c r="H36" s="77">
        <v>52.3</v>
      </c>
      <c r="I36" s="77">
        <v>0</v>
      </c>
      <c r="J36" s="56">
        <v>421.7</v>
      </c>
    </row>
    <row r="37" spans="1:10" x14ac:dyDescent="0.35">
      <c r="B37" s="651"/>
      <c r="C37" s="33" t="s">
        <v>26</v>
      </c>
      <c r="D37" s="79">
        <v>771.1</v>
      </c>
      <c r="E37" s="80">
        <v>821.9</v>
      </c>
      <c r="F37" s="80">
        <v>1170.8</v>
      </c>
      <c r="G37" s="80">
        <v>345.9</v>
      </c>
      <c r="H37" s="80">
        <v>45.1</v>
      </c>
      <c r="I37" s="80">
        <v>31.2</v>
      </c>
      <c r="J37" s="222">
        <v>1593</v>
      </c>
    </row>
    <row r="38" spans="1:10" s="10" customFormat="1" ht="15" thickBot="1" x14ac:dyDescent="0.4">
      <c r="B38" s="594"/>
      <c r="C38" s="124" t="s">
        <v>72</v>
      </c>
      <c r="D38" s="188">
        <v>1026.8</v>
      </c>
      <c r="E38" s="89">
        <v>1301.5</v>
      </c>
      <c r="F38" s="89">
        <v>1681.5</v>
      </c>
      <c r="G38" s="89">
        <v>363.9</v>
      </c>
      <c r="H38" s="89">
        <v>199.7</v>
      </c>
      <c r="I38" s="89">
        <v>83.2</v>
      </c>
      <c r="J38" s="223">
        <v>2328.3000000000002</v>
      </c>
    </row>
    <row r="39" spans="1:10" x14ac:dyDescent="0.35">
      <c r="B39" s="593" t="s">
        <v>27</v>
      </c>
      <c r="C39" s="126" t="s">
        <v>28</v>
      </c>
      <c r="D39" s="76">
        <v>396.2</v>
      </c>
      <c r="E39" s="77">
        <v>15.9</v>
      </c>
      <c r="F39" s="77">
        <v>225.9</v>
      </c>
      <c r="G39" s="77">
        <v>185.2</v>
      </c>
      <c r="H39" s="77">
        <v>0.9</v>
      </c>
      <c r="I39" s="77">
        <v>0</v>
      </c>
      <c r="J39" s="56">
        <v>412.09999999999997</v>
      </c>
    </row>
    <row r="40" spans="1:10" x14ac:dyDescent="0.35">
      <c r="B40" s="651"/>
      <c r="C40" s="33" t="s">
        <v>79</v>
      </c>
      <c r="D40" s="79">
        <v>154.4</v>
      </c>
      <c r="E40" s="80">
        <v>194</v>
      </c>
      <c r="F40" s="80">
        <v>324.3</v>
      </c>
      <c r="G40" s="80">
        <v>24.1</v>
      </c>
      <c r="H40" s="80">
        <v>0</v>
      </c>
      <c r="I40" s="80">
        <v>0</v>
      </c>
      <c r="J40" s="222">
        <v>348.4</v>
      </c>
    </row>
    <row r="41" spans="1:10" s="10" customFormat="1" ht="15" thickBot="1" x14ac:dyDescent="0.4">
      <c r="B41" s="594"/>
      <c r="C41" s="124" t="s">
        <v>72</v>
      </c>
      <c r="D41" s="188">
        <v>550.6</v>
      </c>
      <c r="E41" s="89">
        <v>209.9</v>
      </c>
      <c r="F41" s="89">
        <v>550.20000000000005</v>
      </c>
      <c r="G41" s="89">
        <v>209.29999999999998</v>
      </c>
      <c r="H41" s="89">
        <v>0.9</v>
      </c>
      <c r="I41" s="89">
        <v>0</v>
      </c>
      <c r="J41" s="223">
        <v>760.5</v>
      </c>
    </row>
    <row r="42" spans="1:10" x14ac:dyDescent="0.35">
      <c r="B42" s="593" t="s">
        <v>29</v>
      </c>
      <c r="C42" s="41" t="s">
        <v>30</v>
      </c>
      <c r="D42" s="189">
        <v>1</v>
      </c>
      <c r="E42" s="92">
        <v>0</v>
      </c>
      <c r="F42" s="92">
        <v>1</v>
      </c>
      <c r="G42" s="92">
        <v>0</v>
      </c>
      <c r="H42" s="92">
        <v>0</v>
      </c>
      <c r="I42" s="92">
        <v>0</v>
      </c>
      <c r="J42" s="226">
        <v>1</v>
      </c>
    </row>
    <row r="43" spans="1:10" s="10" customFormat="1" ht="15" thickBot="1" x14ac:dyDescent="0.4">
      <c r="B43" s="628"/>
      <c r="C43" s="124" t="s">
        <v>72</v>
      </c>
      <c r="D43" s="188">
        <v>1</v>
      </c>
      <c r="E43" s="89">
        <v>0</v>
      </c>
      <c r="F43" s="89">
        <v>1</v>
      </c>
      <c r="G43" s="89">
        <v>0</v>
      </c>
      <c r="H43" s="89">
        <v>0</v>
      </c>
      <c r="I43" s="89">
        <v>0</v>
      </c>
      <c r="J43" s="223">
        <v>1</v>
      </c>
    </row>
    <row r="44" spans="1:10" x14ac:dyDescent="0.35">
      <c r="A44" s="6"/>
      <c r="B44" s="588" t="s">
        <v>32</v>
      </c>
      <c r="C44" s="41" t="s">
        <v>32</v>
      </c>
      <c r="D44" s="189">
        <v>115.4</v>
      </c>
      <c r="E44" s="92">
        <v>84.9</v>
      </c>
      <c r="F44" s="92">
        <v>138.69999999999999</v>
      </c>
      <c r="G44" s="92">
        <v>19.399999999999999</v>
      </c>
      <c r="H44" s="92">
        <v>42.1</v>
      </c>
      <c r="I44" s="92">
        <v>0</v>
      </c>
      <c r="J44" s="226">
        <v>200.3</v>
      </c>
    </row>
    <row r="45" spans="1:10" s="10" customFormat="1" ht="15" thickBot="1" x14ac:dyDescent="0.4">
      <c r="A45" s="12"/>
      <c r="B45" s="630"/>
      <c r="C45" s="124" t="s">
        <v>72</v>
      </c>
      <c r="D45" s="188">
        <v>115.4</v>
      </c>
      <c r="E45" s="89">
        <v>84.9</v>
      </c>
      <c r="F45" s="89">
        <v>138.69999999999999</v>
      </c>
      <c r="G45" s="89">
        <v>19.399999999999999</v>
      </c>
      <c r="H45" s="89">
        <v>42.1</v>
      </c>
      <c r="I45" s="89">
        <v>0</v>
      </c>
      <c r="J45" s="223">
        <v>200.3</v>
      </c>
    </row>
    <row r="46" spans="1:10" x14ac:dyDescent="0.35">
      <c r="A46" s="6"/>
      <c r="B46" s="588" t="s">
        <v>33</v>
      </c>
      <c r="C46" s="41" t="s">
        <v>33</v>
      </c>
      <c r="D46" s="189">
        <v>224.5</v>
      </c>
      <c r="E46" s="92">
        <v>70.8</v>
      </c>
      <c r="F46" s="92">
        <v>157.69999999999999</v>
      </c>
      <c r="G46" s="92">
        <v>100.4</v>
      </c>
      <c r="H46" s="92">
        <v>37.299999999999997</v>
      </c>
      <c r="I46" s="92">
        <v>0</v>
      </c>
      <c r="J46" s="226">
        <v>295.3</v>
      </c>
    </row>
    <row r="47" spans="1:10" s="10" customFormat="1" ht="15" thickBot="1" x14ac:dyDescent="0.4">
      <c r="A47" s="12"/>
      <c r="B47" s="630"/>
      <c r="C47" s="124" t="s">
        <v>72</v>
      </c>
      <c r="D47" s="188">
        <v>224.5</v>
      </c>
      <c r="E47" s="89">
        <v>70.8</v>
      </c>
      <c r="F47" s="89">
        <v>157.69999999999999</v>
      </c>
      <c r="G47" s="89">
        <v>100.4</v>
      </c>
      <c r="H47" s="89">
        <v>37.299999999999997</v>
      </c>
      <c r="I47" s="89">
        <v>0</v>
      </c>
      <c r="J47" s="223">
        <v>295.3</v>
      </c>
    </row>
    <row r="48" spans="1:10" x14ac:dyDescent="0.35">
      <c r="A48" s="6"/>
      <c r="B48" s="588" t="s">
        <v>34</v>
      </c>
      <c r="C48" s="41" t="s">
        <v>34</v>
      </c>
      <c r="D48" s="189">
        <v>158.80000000000001</v>
      </c>
      <c r="E48" s="92">
        <v>77.900000000000006</v>
      </c>
      <c r="F48" s="92">
        <v>194.5</v>
      </c>
      <c r="G48" s="92">
        <v>0.3</v>
      </c>
      <c r="H48" s="92">
        <v>41.9</v>
      </c>
      <c r="I48" s="92">
        <v>0</v>
      </c>
      <c r="J48" s="226">
        <v>236.70000000000002</v>
      </c>
    </row>
    <row r="49" spans="1:10" s="10" customFormat="1" ht="15" thickBot="1" x14ac:dyDescent="0.4">
      <c r="A49" s="12"/>
      <c r="B49" s="630"/>
      <c r="C49" s="124" t="s">
        <v>72</v>
      </c>
      <c r="D49" s="188">
        <v>158.80000000000001</v>
      </c>
      <c r="E49" s="89">
        <v>77.900000000000006</v>
      </c>
      <c r="F49" s="89">
        <v>194.5</v>
      </c>
      <c r="G49" s="89">
        <v>0.3</v>
      </c>
      <c r="H49" s="89">
        <v>41.9</v>
      </c>
      <c r="I49" s="89">
        <v>0</v>
      </c>
      <c r="J49" s="223">
        <v>236.70000000000002</v>
      </c>
    </row>
    <row r="50" spans="1:10" x14ac:dyDescent="0.35">
      <c r="A50" s="6"/>
      <c r="B50" s="588" t="s">
        <v>77</v>
      </c>
      <c r="C50" s="41" t="s">
        <v>30</v>
      </c>
      <c r="D50" s="189">
        <v>13.1</v>
      </c>
      <c r="E50" s="92">
        <v>252</v>
      </c>
      <c r="F50" s="92">
        <v>13.1</v>
      </c>
      <c r="G50" s="92">
        <v>0</v>
      </c>
      <c r="H50" s="92">
        <v>252</v>
      </c>
      <c r="I50" s="92">
        <v>0</v>
      </c>
      <c r="J50" s="226">
        <v>265.10000000000002</v>
      </c>
    </row>
    <row r="51" spans="1:10" s="10" customFormat="1" ht="15" thickBot="1" x14ac:dyDescent="0.4">
      <c r="A51" s="12"/>
      <c r="B51" s="630"/>
      <c r="C51" s="49" t="s">
        <v>72</v>
      </c>
      <c r="D51" s="225">
        <v>13.1</v>
      </c>
      <c r="E51" s="85">
        <v>252</v>
      </c>
      <c r="F51" s="85">
        <v>13.1</v>
      </c>
      <c r="G51" s="85">
        <v>0</v>
      </c>
      <c r="H51" s="85">
        <v>252</v>
      </c>
      <c r="I51" s="85">
        <v>0</v>
      </c>
      <c r="J51" s="224">
        <v>265.10000000000002</v>
      </c>
    </row>
    <row r="52" spans="1:10" x14ac:dyDescent="0.35">
      <c r="A52" s="6"/>
      <c r="B52" s="588" t="s">
        <v>31</v>
      </c>
      <c r="C52" s="33" t="s">
        <v>31</v>
      </c>
      <c r="D52" s="79">
        <v>107.5</v>
      </c>
      <c r="E52" s="80">
        <v>48.2</v>
      </c>
      <c r="F52" s="80">
        <v>145.19999999999999</v>
      </c>
      <c r="G52" s="80">
        <v>7.4</v>
      </c>
      <c r="H52" s="80">
        <v>0</v>
      </c>
      <c r="I52" s="80">
        <v>3.2</v>
      </c>
      <c r="J52" s="61">
        <v>155.69999999999999</v>
      </c>
    </row>
    <row r="53" spans="1:10" s="10" customFormat="1" ht="15" thickBot="1" x14ac:dyDescent="0.4">
      <c r="A53" s="12"/>
      <c r="B53" s="630"/>
      <c r="C53" s="124" t="s">
        <v>72</v>
      </c>
      <c r="D53" s="188">
        <v>107.5</v>
      </c>
      <c r="E53" s="89">
        <v>48.2</v>
      </c>
      <c r="F53" s="89">
        <v>145.19999999999999</v>
      </c>
      <c r="G53" s="89">
        <v>7.4</v>
      </c>
      <c r="H53" s="89">
        <v>0</v>
      </c>
      <c r="I53" s="89">
        <v>3.2</v>
      </c>
      <c r="J53" s="223">
        <v>155.69999999999999</v>
      </c>
    </row>
    <row r="54" spans="1:10" x14ac:dyDescent="0.35">
      <c r="A54" s="6"/>
      <c r="B54" s="588" t="s">
        <v>87</v>
      </c>
      <c r="C54" s="29" t="s">
        <v>14</v>
      </c>
      <c r="D54" s="76">
        <v>150.80000000000001</v>
      </c>
      <c r="E54" s="77">
        <v>71</v>
      </c>
      <c r="F54" s="77">
        <v>113.3</v>
      </c>
      <c r="G54" s="77">
        <v>78.400000000000006</v>
      </c>
      <c r="H54" s="77">
        <v>30.1</v>
      </c>
      <c r="I54" s="77">
        <v>0</v>
      </c>
      <c r="J54" s="56">
        <v>221.8</v>
      </c>
    </row>
    <row r="55" spans="1:10" x14ac:dyDescent="0.35">
      <c r="A55" s="6"/>
      <c r="B55" s="629"/>
      <c r="C55" s="126" t="s">
        <v>85</v>
      </c>
      <c r="D55" s="76">
        <v>88.5</v>
      </c>
      <c r="E55" s="77">
        <v>4.2</v>
      </c>
      <c r="F55" s="77">
        <v>54.7</v>
      </c>
      <c r="G55" s="77">
        <v>38</v>
      </c>
      <c r="H55" s="77">
        <v>0</v>
      </c>
      <c r="I55" s="77">
        <v>0</v>
      </c>
      <c r="J55" s="56">
        <v>92.7</v>
      </c>
    </row>
    <row r="56" spans="1:10" x14ac:dyDescent="0.35">
      <c r="A56" s="6"/>
      <c r="B56" s="629"/>
      <c r="C56" s="33" t="s">
        <v>15</v>
      </c>
      <c r="D56" s="79">
        <v>228</v>
      </c>
      <c r="E56" s="80">
        <v>398.5</v>
      </c>
      <c r="F56" s="80">
        <v>407.8</v>
      </c>
      <c r="G56" s="80">
        <v>101.2</v>
      </c>
      <c r="H56" s="80">
        <v>108</v>
      </c>
      <c r="I56" s="80">
        <v>9.4</v>
      </c>
      <c r="J56" s="222">
        <v>626.5</v>
      </c>
    </row>
    <row r="57" spans="1:10" s="10" customFormat="1" ht="15" thickBot="1" x14ac:dyDescent="0.4">
      <c r="A57" s="12"/>
      <c r="B57" s="630"/>
      <c r="C57" s="124" t="s">
        <v>72</v>
      </c>
      <c r="D57" s="188">
        <v>467.3</v>
      </c>
      <c r="E57" s="89">
        <v>473.7</v>
      </c>
      <c r="F57" s="89">
        <v>575.79999999999995</v>
      </c>
      <c r="G57" s="89">
        <v>217.60000000000002</v>
      </c>
      <c r="H57" s="89">
        <v>138.1</v>
      </c>
      <c r="I57" s="89">
        <v>9.4</v>
      </c>
      <c r="J57" s="223">
        <v>941</v>
      </c>
    </row>
    <row r="58" spans="1:10" ht="15" thickBot="1" x14ac:dyDescent="0.4">
      <c r="A58" s="6"/>
      <c r="B58" s="656" t="s">
        <v>48</v>
      </c>
      <c r="C58" s="657"/>
      <c r="D58" s="230">
        <v>14276.099999999997</v>
      </c>
      <c r="E58" s="231">
        <v>9210.6</v>
      </c>
      <c r="F58" s="231">
        <v>16372.700000000003</v>
      </c>
      <c r="G58" s="231">
        <v>5190.0999999999995</v>
      </c>
      <c r="H58" s="231">
        <v>1611.7</v>
      </c>
      <c r="I58" s="231">
        <v>312.7</v>
      </c>
      <c r="J58" s="230">
        <v>23486.699999999997</v>
      </c>
    </row>
    <row r="59" spans="1:10" ht="15" thickBot="1" x14ac:dyDescent="0.4">
      <c r="A59" s="6"/>
      <c r="B59" s="658" t="s">
        <v>88</v>
      </c>
      <c r="C59" s="659"/>
      <c r="D59" s="232"/>
      <c r="E59" s="232"/>
      <c r="F59" s="233">
        <v>38333.699999999997</v>
      </c>
      <c r="G59" s="233">
        <v>17363.8</v>
      </c>
      <c r="H59" s="233">
        <v>15011.1</v>
      </c>
      <c r="I59" s="233">
        <v>9357.6</v>
      </c>
      <c r="J59" s="234">
        <v>80066.200000000012</v>
      </c>
    </row>
    <row r="60" spans="1:10" ht="15" thickBot="1" x14ac:dyDescent="0.4">
      <c r="A60" s="6"/>
      <c r="B60" s="658" t="s">
        <v>68</v>
      </c>
      <c r="C60" s="659"/>
      <c r="D60" s="235"/>
      <c r="E60" s="236"/>
      <c r="F60" s="237">
        <v>1123.5</v>
      </c>
      <c r="G60" s="237">
        <v>3495.5</v>
      </c>
      <c r="H60" s="237">
        <v>119.1</v>
      </c>
      <c r="I60" s="237">
        <v>132.4</v>
      </c>
      <c r="J60" s="238">
        <v>4870.5</v>
      </c>
    </row>
    <row r="61" spans="1:10" ht="15" thickBot="1" x14ac:dyDescent="0.4">
      <c r="B61" s="660" t="s">
        <v>35</v>
      </c>
      <c r="C61" s="657"/>
      <c r="D61" s="54"/>
      <c r="E61" s="54"/>
      <c r="F61" s="64">
        <v>55829.9</v>
      </c>
      <c r="G61" s="64">
        <v>26049.399999999998</v>
      </c>
      <c r="H61" s="64">
        <v>16741.899999999998</v>
      </c>
      <c r="I61" s="64">
        <v>9802.7000000000007</v>
      </c>
      <c r="J61" s="228">
        <v>108423.40000000001</v>
      </c>
    </row>
    <row r="62" spans="1:10" x14ac:dyDescent="0.35">
      <c r="B62" s="65"/>
      <c r="C62" s="65"/>
      <c r="D62" s="66"/>
      <c r="E62" s="66"/>
      <c r="F62" s="66"/>
      <c r="G62" s="66"/>
      <c r="H62" s="66"/>
      <c r="I62" s="66"/>
      <c r="J62" s="66"/>
    </row>
    <row r="63" spans="1:10" x14ac:dyDescent="0.35">
      <c r="B63" s="661" t="s">
        <v>89</v>
      </c>
      <c r="C63" s="661"/>
      <c r="D63" s="661"/>
      <c r="E63" s="661"/>
      <c r="F63" s="661"/>
      <c r="G63" s="661"/>
      <c r="H63" s="661"/>
      <c r="I63" s="661"/>
      <c r="J63" s="661"/>
    </row>
    <row r="64" spans="1:10" x14ac:dyDescent="0.35">
      <c r="B64" s="655" t="s">
        <v>86</v>
      </c>
      <c r="C64" s="655"/>
      <c r="D64" s="655"/>
      <c r="E64" s="655"/>
      <c r="F64" s="655"/>
      <c r="G64" s="655"/>
      <c r="H64" s="655"/>
      <c r="I64" s="655"/>
      <c r="J64" s="655"/>
    </row>
    <row r="65" spans="2:10" ht="15.5" x14ac:dyDescent="0.35">
      <c r="B65" s="622" t="s">
        <v>122</v>
      </c>
      <c r="C65" s="622"/>
      <c r="D65" s="622"/>
      <c r="E65" s="622"/>
      <c r="F65" s="622"/>
      <c r="G65" s="622"/>
      <c r="H65" s="622"/>
      <c r="I65" s="622"/>
      <c r="J65" s="622"/>
    </row>
    <row r="66" spans="2:10" x14ac:dyDescent="0.35">
      <c r="B66" s="1"/>
      <c r="C66" s="1"/>
      <c r="D66" s="1"/>
      <c r="E66" s="1"/>
      <c r="F66" s="1"/>
      <c r="G66" s="1"/>
      <c r="H66" s="1"/>
      <c r="I66" s="1"/>
      <c r="J66" s="1"/>
    </row>
  </sheetData>
  <mergeCells count="26">
    <mergeCell ref="B2:J4"/>
    <mergeCell ref="B6:J6"/>
    <mergeCell ref="B7:B8"/>
    <mergeCell ref="C7:C8"/>
    <mergeCell ref="D7:J7"/>
    <mergeCell ref="B39:B41"/>
    <mergeCell ref="B42:B43"/>
    <mergeCell ref="B44:B45"/>
    <mergeCell ref="B46:B47"/>
    <mergeCell ref="B9:B17"/>
    <mergeCell ref="B18:B21"/>
    <mergeCell ref="B22:B23"/>
    <mergeCell ref="B24:B29"/>
    <mergeCell ref="B30:B33"/>
    <mergeCell ref="B34:B38"/>
    <mergeCell ref="B48:B49"/>
    <mergeCell ref="B50:B51"/>
    <mergeCell ref="B64:J64"/>
    <mergeCell ref="B65:J65"/>
    <mergeCell ref="B54:B57"/>
    <mergeCell ref="B58:C58"/>
    <mergeCell ref="B59:C59"/>
    <mergeCell ref="B60:C60"/>
    <mergeCell ref="B61:C61"/>
    <mergeCell ref="B63:J63"/>
    <mergeCell ref="B52:B53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&amp;L&amp;G&amp;RCAMPAÑA: 2023/2024. MES: SEPTIEMBRE
Fecha de emisión de datos: 24/10/2024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D2:R66"/>
  <sheetViews>
    <sheetView view="pageLayout" topLeftCell="B1" zoomScale="70" zoomScaleNormal="70" zoomScaleSheetLayoutView="100" zoomScalePageLayoutView="70" workbookViewId="0">
      <selection activeCell="E2" sqref="E2:R3"/>
    </sheetView>
  </sheetViews>
  <sheetFormatPr baseColWidth="10" defaultColWidth="11.453125" defaultRowHeight="14.5" x14ac:dyDescent="0.35"/>
  <cols>
    <col min="5" max="5" width="26.1796875" bestFit="1" customWidth="1"/>
    <col min="6" max="6" width="15" bestFit="1" customWidth="1"/>
    <col min="7" max="7" width="11.81640625" bestFit="1" customWidth="1"/>
    <col min="8" max="8" width="14.26953125" bestFit="1" customWidth="1"/>
    <col min="9" max="9" width="13.7265625" bestFit="1" customWidth="1"/>
    <col min="10" max="11" width="11.54296875" bestFit="1" customWidth="1"/>
    <col min="17" max="17" width="11.453125" style="2"/>
    <col min="18" max="18" width="15.7265625" bestFit="1" customWidth="1"/>
  </cols>
  <sheetData>
    <row r="2" spans="5:18" ht="15" customHeight="1" x14ac:dyDescent="0.35">
      <c r="E2" s="600" t="s">
        <v>145</v>
      </c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  <c r="Q2" s="600"/>
      <c r="R2" s="600"/>
    </row>
    <row r="3" spans="5:18" ht="18" customHeight="1" x14ac:dyDescent="0.35"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</row>
    <row r="4" spans="5:18" ht="21" customHeight="1" x14ac:dyDescent="0.35">
      <c r="E4" s="600" t="s">
        <v>146</v>
      </c>
      <c r="F4" s="600"/>
      <c r="G4" s="600"/>
      <c r="H4" s="600"/>
      <c r="I4" s="600"/>
      <c r="J4" s="600"/>
      <c r="K4" s="600"/>
      <c r="L4" s="600"/>
      <c r="M4" s="600"/>
      <c r="N4" s="600"/>
      <c r="O4" s="600"/>
      <c r="P4" s="600"/>
      <c r="Q4" s="600"/>
      <c r="R4" s="600"/>
    </row>
    <row r="5" spans="5:18" ht="15" thickBot="1" x14ac:dyDescent="0.4"/>
    <row r="6" spans="5:18" ht="16" thickBot="1" x14ac:dyDescent="0.4">
      <c r="E6" s="663" t="s">
        <v>94</v>
      </c>
      <c r="F6" s="664"/>
      <c r="G6" s="664"/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5"/>
    </row>
    <row r="7" spans="5:18" ht="30.75" customHeight="1" thickBot="1" x14ac:dyDescent="0.4">
      <c r="E7" s="53" t="s">
        <v>54</v>
      </c>
      <c r="F7" s="283" t="s">
        <v>4</v>
      </c>
      <c r="G7" s="133" t="s">
        <v>39</v>
      </c>
      <c r="H7" s="283" t="s">
        <v>40</v>
      </c>
      <c r="I7" s="283" t="s">
        <v>41</v>
      </c>
      <c r="J7" s="283" t="s">
        <v>42</v>
      </c>
      <c r="K7" s="283" t="s">
        <v>43</v>
      </c>
      <c r="L7" s="283" t="s">
        <v>44</v>
      </c>
      <c r="M7" s="283" t="s">
        <v>45</v>
      </c>
      <c r="N7" s="283" t="s">
        <v>46</v>
      </c>
      <c r="O7" s="283" t="s">
        <v>55</v>
      </c>
      <c r="P7" s="277" t="s">
        <v>56</v>
      </c>
      <c r="Q7" s="283" t="s">
        <v>57</v>
      </c>
      <c r="R7" s="283" t="s">
        <v>58</v>
      </c>
    </row>
    <row r="8" spans="5:18" x14ac:dyDescent="0.35">
      <c r="E8" s="593" t="s">
        <v>74</v>
      </c>
      <c r="F8" s="29" t="s">
        <v>80</v>
      </c>
      <c r="G8" s="74">
        <v>77.8</v>
      </c>
      <c r="H8" s="47">
        <v>125.7</v>
      </c>
      <c r="I8" s="47">
        <v>233</v>
      </c>
      <c r="J8" s="47">
        <v>236.9</v>
      </c>
      <c r="K8" s="47">
        <v>214.5</v>
      </c>
      <c r="L8" s="47">
        <v>171.7</v>
      </c>
      <c r="M8" s="47">
        <v>130.9</v>
      </c>
      <c r="N8" s="47">
        <v>141.6</v>
      </c>
      <c r="O8" s="47">
        <v>132.30000000000001</v>
      </c>
      <c r="P8" s="47">
        <v>122.1</v>
      </c>
      <c r="Q8" s="136">
        <v>131.5</v>
      </c>
      <c r="R8" s="181">
        <v>97.6</v>
      </c>
    </row>
    <row r="9" spans="5:18" x14ac:dyDescent="0.35">
      <c r="E9" s="651"/>
      <c r="F9" s="126" t="s">
        <v>81</v>
      </c>
      <c r="G9" s="76">
        <v>464.2</v>
      </c>
      <c r="H9" s="38">
        <v>706.4</v>
      </c>
      <c r="I9" s="38">
        <v>805.5</v>
      </c>
      <c r="J9" s="38">
        <v>724.7</v>
      </c>
      <c r="K9" s="38">
        <v>644.79999999999995</v>
      </c>
      <c r="L9" s="38">
        <v>596.70000000000005</v>
      </c>
      <c r="M9" s="38">
        <v>625.79999999999995</v>
      </c>
      <c r="N9" s="38">
        <v>555.4</v>
      </c>
      <c r="O9" s="38">
        <v>573.5</v>
      </c>
      <c r="P9" s="38">
        <v>515.1</v>
      </c>
      <c r="Q9" s="136">
        <v>420.6</v>
      </c>
      <c r="R9" s="46">
        <v>233.8</v>
      </c>
    </row>
    <row r="10" spans="5:18" x14ac:dyDescent="0.35">
      <c r="E10" s="651"/>
      <c r="F10" s="126" t="s">
        <v>82</v>
      </c>
      <c r="G10" s="76">
        <v>5092.7</v>
      </c>
      <c r="H10" s="38">
        <v>5301.4</v>
      </c>
      <c r="I10" s="38">
        <v>7646.1</v>
      </c>
      <c r="J10" s="38">
        <v>10492.2</v>
      </c>
      <c r="K10" s="38">
        <v>9276.4</v>
      </c>
      <c r="L10" s="38">
        <v>8710.6</v>
      </c>
      <c r="M10" s="38">
        <v>8098.9</v>
      </c>
      <c r="N10" s="38">
        <v>7481.8</v>
      </c>
      <c r="O10" s="38">
        <v>7911.4</v>
      </c>
      <c r="P10" s="38">
        <v>7335.1</v>
      </c>
      <c r="Q10" s="136">
        <v>5806.1</v>
      </c>
      <c r="R10" s="46">
        <v>3772.1</v>
      </c>
    </row>
    <row r="11" spans="5:18" x14ac:dyDescent="0.35">
      <c r="E11" s="651"/>
      <c r="F11" s="126" t="s">
        <v>6</v>
      </c>
      <c r="G11" s="76">
        <v>2550.1</v>
      </c>
      <c r="H11" s="38">
        <v>3306.4</v>
      </c>
      <c r="I11" s="38">
        <v>4106.7</v>
      </c>
      <c r="J11" s="38">
        <v>4616.1000000000004</v>
      </c>
      <c r="K11" s="38">
        <v>4112.8</v>
      </c>
      <c r="L11" s="38">
        <v>3522.9</v>
      </c>
      <c r="M11" s="38">
        <v>2679.1</v>
      </c>
      <c r="N11" s="38">
        <v>1999.7</v>
      </c>
      <c r="O11" s="38">
        <v>1677.5</v>
      </c>
      <c r="P11" s="38">
        <v>1199.2</v>
      </c>
      <c r="Q11" s="136">
        <v>1046.9000000000001</v>
      </c>
      <c r="R11" s="46">
        <v>991.8</v>
      </c>
    </row>
    <row r="12" spans="5:18" x14ac:dyDescent="0.35">
      <c r="E12" s="651"/>
      <c r="F12" s="126" t="s">
        <v>7</v>
      </c>
      <c r="G12" s="76">
        <v>434.5</v>
      </c>
      <c r="H12" s="38">
        <v>591.1</v>
      </c>
      <c r="I12" s="38">
        <v>555.70000000000005</v>
      </c>
      <c r="J12" s="38">
        <v>412</v>
      </c>
      <c r="K12" s="38">
        <v>362.9</v>
      </c>
      <c r="L12" s="38">
        <v>282.7</v>
      </c>
      <c r="M12" s="38">
        <v>224.2</v>
      </c>
      <c r="N12" s="38">
        <v>201.4</v>
      </c>
      <c r="O12" s="38">
        <v>188.9</v>
      </c>
      <c r="P12" s="38">
        <v>205.8</v>
      </c>
      <c r="Q12" s="136">
        <v>191.8</v>
      </c>
      <c r="R12" s="46">
        <v>194.2</v>
      </c>
    </row>
    <row r="13" spans="5:18" x14ac:dyDescent="0.35">
      <c r="E13" s="651"/>
      <c r="F13" s="126" t="s">
        <v>83</v>
      </c>
      <c r="G13" s="76">
        <v>8071.9</v>
      </c>
      <c r="H13" s="38">
        <v>8362.7999999999993</v>
      </c>
      <c r="I13" s="38">
        <v>9257.1</v>
      </c>
      <c r="J13" s="38">
        <v>11728.5</v>
      </c>
      <c r="K13" s="38">
        <v>11414.5</v>
      </c>
      <c r="L13" s="38">
        <v>10561.7</v>
      </c>
      <c r="M13" s="38">
        <v>9743.6</v>
      </c>
      <c r="N13" s="38">
        <v>10006.4</v>
      </c>
      <c r="O13" s="38">
        <v>9043.1</v>
      </c>
      <c r="P13" s="38">
        <v>8393.5</v>
      </c>
      <c r="Q13" s="136">
        <v>6588.5</v>
      </c>
      <c r="R13" s="46">
        <v>5719.1</v>
      </c>
    </row>
    <row r="14" spans="5:18" x14ac:dyDescent="0.35">
      <c r="E14" s="651"/>
      <c r="F14" s="126" t="s">
        <v>84</v>
      </c>
      <c r="G14" s="76">
        <v>1503</v>
      </c>
      <c r="H14" s="38">
        <v>1561.3</v>
      </c>
      <c r="I14" s="38">
        <v>2473.6999999999998</v>
      </c>
      <c r="J14" s="38">
        <v>2830.7</v>
      </c>
      <c r="K14" s="38">
        <v>2318.5</v>
      </c>
      <c r="L14" s="38">
        <v>2988.8</v>
      </c>
      <c r="M14" s="38">
        <v>2801.4</v>
      </c>
      <c r="N14" s="38">
        <v>2907.1</v>
      </c>
      <c r="O14" s="38">
        <v>2145.4</v>
      </c>
      <c r="P14" s="38">
        <v>2174.4</v>
      </c>
      <c r="Q14" s="136">
        <v>2333.9</v>
      </c>
      <c r="R14" s="46">
        <v>2083.3000000000002</v>
      </c>
    </row>
    <row r="15" spans="5:18" x14ac:dyDescent="0.35">
      <c r="E15" s="651"/>
      <c r="F15" s="33" t="s">
        <v>8</v>
      </c>
      <c r="G15" s="79">
        <v>2624.3</v>
      </c>
      <c r="H15" s="39">
        <v>2628.3</v>
      </c>
      <c r="I15" s="39">
        <v>2996.5</v>
      </c>
      <c r="J15" s="39">
        <v>3388.1</v>
      </c>
      <c r="K15" s="39">
        <v>3800.6</v>
      </c>
      <c r="L15" s="39">
        <v>3807.3</v>
      </c>
      <c r="M15" s="39">
        <v>3880</v>
      </c>
      <c r="N15" s="39">
        <v>3331.7</v>
      </c>
      <c r="O15" s="39">
        <v>2693.8</v>
      </c>
      <c r="P15" s="39">
        <v>2368.4</v>
      </c>
      <c r="Q15" s="137">
        <v>2263.8000000000002</v>
      </c>
      <c r="R15" s="45">
        <v>1767.8</v>
      </c>
    </row>
    <row r="16" spans="5:18" s="10" customFormat="1" ht="15" thickBot="1" x14ac:dyDescent="0.4">
      <c r="E16" s="594"/>
      <c r="F16" s="124" t="s">
        <v>72</v>
      </c>
      <c r="G16" s="188">
        <v>20818.499999999996</v>
      </c>
      <c r="H16" s="114">
        <v>22583.399999999998</v>
      </c>
      <c r="I16" s="114">
        <v>28074.3</v>
      </c>
      <c r="J16" s="114">
        <v>34429.200000000004</v>
      </c>
      <c r="K16" s="114">
        <v>32145</v>
      </c>
      <c r="L16" s="114">
        <v>30642.400000000001</v>
      </c>
      <c r="M16" s="114">
        <v>28183.9</v>
      </c>
      <c r="N16" s="114">
        <v>26625.1</v>
      </c>
      <c r="O16" s="114">
        <v>24365.899999999998</v>
      </c>
      <c r="P16" s="114">
        <v>22313.600000000002</v>
      </c>
      <c r="Q16" s="138">
        <v>18783.100000000002</v>
      </c>
      <c r="R16" s="125">
        <v>14859.7</v>
      </c>
    </row>
    <row r="17" spans="4:18" x14ac:dyDescent="0.35">
      <c r="E17" s="593" t="s">
        <v>75</v>
      </c>
      <c r="F17" s="126" t="s">
        <v>10</v>
      </c>
      <c r="G17" s="76">
        <v>88.1</v>
      </c>
      <c r="H17" s="38">
        <v>209.7</v>
      </c>
      <c r="I17" s="38">
        <v>427.6</v>
      </c>
      <c r="J17" s="38">
        <v>452.5</v>
      </c>
      <c r="K17" s="38">
        <v>383.3</v>
      </c>
      <c r="L17" s="38">
        <v>328.7</v>
      </c>
      <c r="M17" s="38">
        <v>295.39999999999998</v>
      </c>
      <c r="N17" s="38">
        <v>268.39999999999998</v>
      </c>
      <c r="O17" s="38">
        <v>242.2</v>
      </c>
      <c r="P17" s="38">
        <v>195.5</v>
      </c>
      <c r="Q17" s="136">
        <v>132.69999999999999</v>
      </c>
      <c r="R17" s="46">
        <v>119.3</v>
      </c>
    </row>
    <row r="18" spans="4:18" x14ac:dyDescent="0.35">
      <c r="E18" s="651"/>
      <c r="F18" s="126" t="s">
        <v>11</v>
      </c>
      <c r="G18" s="76">
        <v>46.1</v>
      </c>
      <c r="H18" s="38">
        <v>46.9</v>
      </c>
      <c r="I18" s="38">
        <v>88.1</v>
      </c>
      <c r="J18" s="38">
        <v>142.5</v>
      </c>
      <c r="K18" s="38">
        <v>163.9</v>
      </c>
      <c r="L18" s="38">
        <v>167.3</v>
      </c>
      <c r="M18" s="38">
        <v>154.30000000000001</v>
      </c>
      <c r="N18" s="38">
        <v>142</v>
      </c>
      <c r="O18" s="38">
        <v>116.8</v>
      </c>
      <c r="P18" s="38">
        <v>107.2</v>
      </c>
      <c r="Q18" s="136">
        <v>87.1</v>
      </c>
      <c r="R18" s="46">
        <v>75.8</v>
      </c>
    </row>
    <row r="19" spans="4:18" x14ac:dyDescent="0.35">
      <c r="E19" s="651"/>
      <c r="F19" s="33" t="s">
        <v>12</v>
      </c>
      <c r="G19" s="79">
        <v>129.80000000000001</v>
      </c>
      <c r="H19" s="39">
        <v>341.2</v>
      </c>
      <c r="I19" s="39">
        <v>478.8</v>
      </c>
      <c r="J19" s="39">
        <v>453.4</v>
      </c>
      <c r="K19" s="39">
        <v>446.6</v>
      </c>
      <c r="L19" s="39">
        <v>395.7</v>
      </c>
      <c r="M19" s="39">
        <v>345.1</v>
      </c>
      <c r="N19" s="39">
        <v>293</v>
      </c>
      <c r="O19" s="39">
        <v>274.10000000000002</v>
      </c>
      <c r="P19" s="39">
        <v>176.8</v>
      </c>
      <c r="Q19" s="137">
        <v>159.80000000000001</v>
      </c>
      <c r="R19" s="45">
        <v>139.6</v>
      </c>
    </row>
    <row r="20" spans="4:18" s="10" customFormat="1" ht="15" thickBot="1" x14ac:dyDescent="0.4">
      <c r="E20" s="594"/>
      <c r="F20" s="124" t="s">
        <v>72</v>
      </c>
      <c r="G20" s="188">
        <v>264</v>
      </c>
      <c r="H20" s="114">
        <v>597.79999999999995</v>
      </c>
      <c r="I20" s="114">
        <v>994.5</v>
      </c>
      <c r="J20" s="114">
        <v>1048.4000000000001</v>
      </c>
      <c r="K20" s="114">
        <v>993.80000000000007</v>
      </c>
      <c r="L20" s="114">
        <v>891.7</v>
      </c>
      <c r="M20" s="114">
        <v>794.8</v>
      </c>
      <c r="N20" s="114">
        <v>703.4</v>
      </c>
      <c r="O20" s="114">
        <v>633.1</v>
      </c>
      <c r="P20" s="114">
        <v>479.5</v>
      </c>
      <c r="Q20" s="138">
        <v>379.6</v>
      </c>
      <c r="R20" s="125">
        <v>334.7</v>
      </c>
    </row>
    <row r="21" spans="4:18" x14ac:dyDescent="0.35">
      <c r="E21" s="593" t="s">
        <v>13</v>
      </c>
      <c r="F21" s="41" t="s">
        <v>13</v>
      </c>
      <c r="G21" s="189">
        <v>156.9</v>
      </c>
      <c r="H21" s="43">
        <v>244</v>
      </c>
      <c r="I21" s="43">
        <v>273.89999999999998</v>
      </c>
      <c r="J21" s="43">
        <v>271.5</v>
      </c>
      <c r="K21" s="43">
        <v>285</v>
      </c>
      <c r="L21" s="43">
        <v>279.8</v>
      </c>
      <c r="M21" s="43">
        <v>254.3</v>
      </c>
      <c r="N21" s="43">
        <v>226.6</v>
      </c>
      <c r="O21" s="43">
        <v>251.9</v>
      </c>
      <c r="P21" s="43">
        <v>206.9</v>
      </c>
      <c r="Q21" s="139">
        <v>199.5</v>
      </c>
      <c r="R21" s="48">
        <v>170.4</v>
      </c>
    </row>
    <row r="22" spans="4:18" s="10" customFormat="1" ht="15" thickBot="1" x14ac:dyDescent="0.4">
      <c r="E22" s="594"/>
      <c r="F22" s="124" t="s">
        <v>72</v>
      </c>
      <c r="G22" s="188">
        <v>156.9</v>
      </c>
      <c r="H22" s="114">
        <v>244</v>
      </c>
      <c r="I22" s="114">
        <v>273.89999999999998</v>
      </c>
      <c r="J22" s="114">
        <v>271.5</v>
      </c>
      <c r="K22" s="114">
        <v>285</v>
      </c>
      <c r="L22" s="114">
        <v>279.8</v>
      </c>
      <c r="M22" s="114">
        <v>254.3</v>
      </c>
      <c r="N22" s="114">
        <v>226.6</v>
      </c>
      <c r="O22" s="114">
        <v>251.9</v>
      </c>
      <c r="P22" s="114">
        <v>206.9</v>
      </c>
      <c r="Q22" s="138">
        <v>199.5</v>
      </c>
      <c r="R22" s="125">
        <v>170.4</v>
      </c>
    </row>
    <row r="23" spans="4:18" x14ac:dyDescent="0.35">
      <c r="D23" s="6"/>
      <c r="E23" s="588" t="s">
        <v>73</v>
      </c>
      <c r="F23" s="126" t="s">
        <v>16</v>
      </c>
      <c r="G23" s="76">
        <v>118</v>
      </c>
      <c r="H23" s="38">
        <v>217</v>
      </c>
      <c r="I23" s="38">
        <v>249.9</v>
      </c>
      <c r="J23" s="38">
        <v>401.7</v>
      </c>
      <c r="K23" s="38">
        <v>404.6</v>
      </c>
      <c r="L23" s="38">
        <v>370.6</v>
      </c>
      <c r="M23" s="38">
        <v>302.5</v>
      </c>
      <c r="N23" s="38">
        <v>265.2</v>
      </c>
      <c r="O23" s="38">
        <v>294.8</v>
      </c>
      <c r="P23" s="38">
        <v>230.8</v>
      </c>
      <c r="Q23" s="136">
        <v>212</v>
      </c>
      <c r="R23" s="46">
        <v>171.8</v>
      </c>
    </row>
    <row r="24" spans="4:18" x14ac:dyDescent="0.35">
      <c r="D24" s="6"/>
      <c r="E24" s="589"/>
      <c r="F24" s="126" t="s">
        <v>17</v>
      </c>
      <c r="G24" s="76">
        <v>1467.9</v>
      </c>
      <c r="H24" s="38">
        <v>1898.2</v>
      </c>
      <c r="I24" s="38">
        <v>2553.6</v>
      </c>
      <c r="J24" s="38">
        <v>2434.1</v>
      </c>
      <c r="K24" s="38">
        <v>2086.1999999999998</v>
      </c>
      <c r="L24" s="38">
        <v>2221.4</v>
      </c>
      <c r="M24" s="38">
        <v>2130.9</v>
      </c>
      <c r="N24" s="38">
        <v>2066.1</v>
      </c>
      <c r="O24" s="38">
        <v>2109.6</v>
      </c>
      <c r="P24" s="38">
        <v>1510.6</v>
      </c>
      <c r="Q24" s="136">
        <v>1543.2</v>
      </c>
      <c r="R24" s="46">
        <v>1272.4000000000001</v>
      </c>
    </row>
    <row r="25" spans="4:18" x14ac:dyDescent="0.35">
      <c r="D25" s="6"/>
      <c r="E25" s="589"/>
      <c r="F25" s="126" t="s">
        <v>18</v>
      </c>
      <c r="G25" s="76">
        <v>71.400000000000006</v>
      </c>
      <c r="H25" s="38">
        <v>68.900000000000006</v>
      </c>
      <c r="I25" s="38">
        <v>67.8</v>
      </c>
      <c r="J25" s="38">
        <v>157.19999999999999</v>
      </c>
      <c r="K25" s="38">
        <v>276.7</v>
      </c>
      <c r="L25" s="38">
        <v>200.5</v>
      </c>
      <c r="M25" s="38">
        <v>203.5</v>
      </c>
      <c r="N25" s="38">
        <v>148.80000000000001</v>
      </c>
      <c r="O25" s="38">
        <v>129.69999999999999</v>
      </c>
      <c r="P25" s="38">
        <v>129.80000000000001</v>
      </c>
      <c r="Q25" s="136">
        <v>103.3</v>
      </c>
      <c r="R25" s="46">
        <v>99.2</v>
      </c>
    </row>
    <row r="26" spans="4:18" x14ac:dyDescent="0.35">
      <c r="D26" s="6"/>
      <c r="E26" s="589"/>
      <c r="F26" s="126" t="s">
        <v>50</v>
      </c>
      <c r="G26" s="76">
        <v>40.299999999999997</v>
      </c>
      <c r="H26" s="38">
        <v>32.5</v>
      </c>
      <c r="I26" s="38">
        <v>32.700000000000003</v>
      </c>
      <c r="J26" s="38">
        <v>83.2</v>
      </c>
      <c r="K26" s="38">
        <v>106.8</v>
      </c>
      <c r="L26" s="38">
        <v>68.3</v>
      </c>
      <c r="M26" s="38">
        <v>61.9</v>
      </c>
      <c r="N26" s="38">
        <v>59.5</v>
      </c>
      <c r="O26" s="38">
        <v>57.7</v>
      </c>
      <c r="P26" s="38">
        <v>58.8</v>
      </c>
      <c r="Q26" s="136">
        <v>42.2</v>
      </c>
      <c r="R26" s="46">
        <v>21.9</v>
      </c>
    </row>
    <row r="27" spans="4:18" x14ac:dyDescent="0.35">
      <c r="D27" s="6"/>
      <c r="E27" s="589"/>
      <c r="F27" s="33" t="s">
        <v>19</v>
      </c>
      <c r="G27" s="79">
        <v>1740.7</v>
      </c>
      <c r="H27" s="39">
        <v>1280</v>
      </c>
      <c r="I27" s="39">
        <v>2369.9</v>
      </c>
      <c r="J27" s="39">
        <v>2536.6</v>
      </c>
      <c r="K27" s="39">
        <v>2408.1999999999998</v>
      </c>
      <c r="L27" s="39">
        <v>2441.4</v>
      </c>
      <c r="M27" s="39">
        <v>2463.1</v>
      </c>
      <c r="N27" s="39">
        <v>1959.5</v>
      </c>
      <c r="O27" s="39">
        <v>1987</v>
      </c>
      <c r="P27" s="39">
        <v>1531.1</v>
      </c>
      <c r="Q27" s="137">
        <v>1316.1</v>
      </c>
      <c r="R27" s="45">
        <v>1296.5999999999999</v>
      </c>
    </row>
    <row r="28" spans="4:18" s="10" customFormat="1" ht="15" thickBot="1" x14ac:dyDescent="0.4">
      <c r="D28" s="12"/>
      <c r="E28" s="590"/>
      <c r="F28" s="124" t="s">
        <v>72</v>
      </c>
      <c r="G28" s="188">
        <v>3438.3</v>
      </c>
      <c r="H28" s="114">
        <v>3496.6</v>
      </c>
      <c r="I28" s="114">
        <v>5273.9</v>
      </c>
      <c r="J28" s="114">
        <v>5612.7999999999993</v>
      </c>
      <c r="K28" s="114">
        <v>5282.5</v>
      </c>
      <c r="L28" s="114">
        <v>5302.2000000000007</v>
      </c>
      <c r="M28" s="114">
        <v>5161.8999999999996</v>
      </c>
      <c r="N28" s="114">
        <v>4499.1000000000004</v>
      </c>
      <c r="O28" s="114">
        <v>4578.7999999999993</v>
      </c>
      <c r="P28" s="114">
        <v>3461.0999999999995</v>
      </c>
      <c r="Q28" s="138">
        <v>3216.8</v>
      </c>
      <c r="R28" s="125">
        <v>2861.9</v>
      </c>
    </row>
    <row r="29" spans="4:18" x14ac:dyDescent="0.35">
      <c r="D29" s="6"/>
      <c r="E29" s="588" t="s">
        <v>76</v>
      </c>
      <c r="F29" s="126" t="s">
        <v>78</v>
      </c>
      <c r="G29" s="76">
        <v>1.9</v>
      </c>
      <c r="H29" s="38">
        <v>15.4</v>
      </c>
      <c r="I29" s="38">
        <v>105.2</v>
      </c>
      <c r="J29" s="38">
        <v>151.30000000000001</v>
      </c>
      <c r="K29" s="38">
        <v>35.299999999999997</v>
      </c>
      <c r="L29" s="38">
        <v>23.8</v>
      </c>
      <c r="M29" s="38">
        <v>25.7</v>
      </c>
      <c r="N29" s="38">
        <v>15.7</v>
      </c>
      <c r="O29" s="38">
        <v>10.7</v>
      </c>
      <c r="P29" s="38">
        <v>7</v>
      </c>
      <c r="Q29" s="136">
        <v>2.7</v>
      </c>
      <c r="R29" s="46">
        <v>1.2</v>
      </c>
    </row>
    <row r="30" spans="4:18" x14ac:dyDescent="0.35">
      <c r="D30" s="6"/>
      <c r="E30" s="589"/>
      <c r="F30" s="126" t="s">
        <v>20</v>
      </c>
      <c r="G30" s="76">
        <v>1.4</v>
      </c>
      <c r="H30" s="38">
        <v>3.9</v>
      </c>
      <c r="I30" s="38">
        <v>23.5</v>
      </c>
      <c r="J30" s="38">
        <v>46.1</v>
      </c>
      <c r="K30" s="38">
        <v>22.7</v>
      </c>
      <c r="L30" s="38">
        <v>21.8</v>
      </c>
      <c r="M30" s="38">
        <v>21</v>
      </c>
      <c r="N30" s="38">
        <v>20.9</v>
      </c>
      <c r="O30" s="38">
        <v>0.7</v>
      </c>
      <c r="P30" s="38">
        <v>0.5</v>
      </c>
      <c r="Q30" s="136">
        <v>0.2</v>
      </c>
      <c r="R30" s="46">
        <v>0.2</v>
      </c>
    </row>
    <row r="31" spans="4:18" x14ac:dyDescent="0.35">
      <c r="D31" s="6"/>
      <c r="E31" s="589"/>
      <c r="F31" s="33" t="s">
        <v>21</v>
      </c>
      <c r="G31" s="79">
        <v>103.1</v>
      </c>
      <c r="H31" s="39">
        <v>117.2</v>
      </c>
      <c r="I31" s="39">
        <v>99.7</v>
      </c>
      <c r="J31" s="39">
        <v>103.1</v>
      </c>
      <c r="K31" s="39">
        <v>97.5</v>
      </c>
      <c r="L31" s="39">
        <v>88.8</v>
      </c>
      <c r="M31" s="39">
        <v>91.6</v>
      </c>
      <c r="N31" s="39">
        <v>84.6</v>
      </c>
      <c r="O31" s="39">
        <v>103.1</v>
      </c>
      <c r="P31" s="39">
        <v>91.1</v>
      </c>
      <c r="Q31" s="137">
        <v>78</v>
      </c>
      <c r="R31" s="45">
        <v>74.7</v>
      </c>
    </row>
    <row r="32" spans="4:18" s="10" customFormat="1" ht="15" thickBot="1" x14ac:dyDescent="0.4">
      <c r="D32" s="12"/>
      <c r="E32" s="590"/>
      <c r="F32" s="124" t="s">
        <v>72</v>
      </c>
      <c r="G32" s="225">
        <v>106.39999999999999</v>
      </c>
      <c r="H32" s="114">
        <v>136.5</v>
      </c>
      <c r="I32" s="114">
        <v>228.39999999999998</v>
      </c>
      <c r="J32" s="114">
        <v>300.5</v>
      </c>
      <c r="K32" s="116">
        <v>155.5</v>
      </c>
      <c r="L32" s="114">
        <v>134.4</v>
      </c>
      <c r="M32" s="116">
        <v>138.30000000000001</v>
      </c>
      <c r="N32" s="116">
        <v>121.19999999999999</v>
      </c>
      <c r="O32" s="114">
        <v>114.5</v>
      </c>
      <c r="P32" s="114">
        <v>98.6</v>
      </c>
      <c r="Q32" s="183">
        <v>80.900000000000006</v>
      </c>
      <c r="R32" s="37">
        <v>76.100000000000009</v>
      </c>
    </row>
    <row r="33" spans="4:18" x14ac:dyDescent="0.35">
      <c r="D33" s="6"/>
      <c r="E33" s="588" t="s">
        <v>22</v>
      </c>
      <c r="F33" s="73" t="s">
        <v>23</v>
      </c>
      <c r="G33" s="76">
        <v>370.9</v>
      </c>
      <c r="H33" s="47">
        <v>504.3</v>
      </c>
      <c r="I33" s="47">
        <v>531.29999999999995</v>
      </c>
      <c r="J33" s="134">
        <v>487.8</v>
      </c>
      <c r="K33" s="38">
        <v>430.7</v>
      </c>
      <c r="L33" s="47">
        <v>406.2</v>
      </c>
      <c r="M33" s="38">
        <v>425.3</v>
      </c>
      <c r="N33" s="30">
        <v>419.2</v>
      </c>
      <c r="O33" s="55">
        <v>395.5</v>
      </c>
      <c r="P33" s="55">
        <v>355.9</v>
      </c>
      <c r="Q33" s="135">
        <v>329</v>
      </c>
      <c r="R33" s="46">
        <v>296.10000000000002</v>
      </c>
    </row>
    <row r="34" spans="4:18" x14ac:dyDescent="0.35">
      <c r="D34" s="6"/>
      <c r="E34" s="589"/>
      <c r="F34" s="281" t="s">
        <v>24</v>
      </c>
      <c r="G34" s="76">
        <v>21.8</v>
      </c>
      <c r="H34" s="38">
        <v>106.9</v>
      </c>
      <c r="I34" s="38">
        <v>77.3</v>
      </c>
      <c r="J34" s="136">
        <v>84.2</v>
      </c>
      <c r="K34" s="38">
        <v>80.400000000000006</v>
      </c>
      <c r="L34" s="38">
        <v>66.5</v>
      </c>
      <c r="M34" s="38">
        <v>60.4</v>
      </c>
      <c r="N34" s="30">
        <v>57</v>
      </c>
      <c r="O34" s="30">
        <v>84.2</v>
      </c>
      <c r="P34" s="30">
        <v>66.900000000000006</v>
      </c>
      <c r="Q34" s="136">
        <v>43.6</v>
      </c>
      <c r="R34" s="46">
        <v>17.5</v>
      </c>
    </row>
    <row r="35" spans="4:18" x14ac:dyDescent="0.35">
      <c r="D35" s="6"/>
      <c r="E35" s="589"/>
      <c r="F35" s="281" t="s">
        <v>25</v>
      </c>
      <c r="G35" s="76">
        <v>450.7</v>
      </c>
      <c r="H35" s="38">
        <v>1007.8</v>
      </c>
      <c r="I35" s="38">
        <v>1204.8</v>
      </c>
      <c r="J35" s="136">
        <v>1345.9</v>
      </c>
      <c r="K35" s="38">
        <v>1285.3</v>
      </c>
      <c r="L35" s="38">
        <v>1182.8</v>
      </c>
      <c r="M35" s="38">
        <v>1304.8</v>
      </c>
      <c r="N35" s="30">
        <v>1135.5</v>
      </c>
      <c r="O35" s="30">
        <v>906.7</v>
      </c>
      <c r="P35" s="30">
        <v>731.4</v>
      </c>
      <c r="Q35" s="136">
        <v>616.1</v>
      </c>
      <c r="R35" s="46">
        <v>421.7</v>
      </c>
    </row>
    <row r="36" spans="4:18" x14ac:dyDescent="0.35">
      <c r="D36" s="6"/>
      <c r="E36" s="589"/>
      <c r="F36" s="78" t="s">
        <v>26</v>
      </c>
      <c r="G36" s="79">
        <v>1037</v>
      </c>
      <c r="H36" s="39">
        <v>2309.5</v>
      </c>
      <c r="I36" s="39">
        <v>3311.5</v>
      </c>
      <c r="J36" s="137">
        <v>3941.2</v>
      </c>
      <c r="K36" s="39">
        <v>4007.1</v>
      </c>
      <c r="L36" s="39">
        <v>3685.7</v>
      </c>
      <c r="M36" s="39">
        <v>3518.6</v>
      </c>
      <c r="N36" s="34">
        <v>3342.3</v>
      </c>
      <c r="O36" s="34">
        <v>3099.3</v>
      </c>
      <c r="P36" s="34">
        <v>2728.4</v>
      </c>
      <c r="Q36" s="137">
        <v>2331.5</v>
      </c>
      <c r="R36" s="45">
        <v>1593</v>
      </c>
    </row>
    <row r="37" spans="4:18" s="10" customFormat="1" ht="15" thickBot="1" x14ac:dyDescent="0.4">
      <c r="D37" s="12"/>
      <c r="E37" s="590"/>
      <c r="F37" s="276" t="s">
        <v>72</v>
      </c>
      <c r="G37" s="188">
        <v>1880.4</v>
      </c>
      <c r="H37" s="114">
        <v>3928.5</v>
      </c>
      <c r="I37" s="114">
        <v>5124.8999999999996</v>
      </c>
      <c r="J37" s="138">
        <v>5859.1</v>
      </c>
      <c r="K37" s="114">
        <v>5803.5</v>
      </c>
      <c r="L37" s="114">
        <v>5341.2</v>
      </c>
      <c r="M37" s="114">
        <v>5309.1</v>
      </c>
      <c r="N37" s="36">
        <v>4954</v>
      </c>
      <c r="O37" s="36">
        <v>4485.7000000000007</v>
      </c>
      <c r="P37" s="36">
        <v>3882.6</v>
      </c>
      <c r="Q37" s="138">
        <v>3320.2</v>
      </c>
      <c r="R37" s="125">
        <v>2328.3000000000002</v>
      </c>
    </row>
    <row r="38" spans="4:18" x14ac:dyDescent="0.35">
      <c r="D38" s="6"/>
      <c r="E38" s="588" t="s">
        <v>27</v>
      </c>
      <c r="F38" s="281" t="s">
        <v>28</v>
      </c>
      <c r="G38" s="76">
        <v>434.3</v>
      </c>
      <c r="H38" s="38">
        <v>403.8</v>
      </c>
      <c r="I38" s="38">
        <v>799.2</v>
      </c>
      <c r="J38" s="136">
        <v>702.1</v>
      </c>
      <c r="K38" s="38">
        <v>765.2</v>
      </c>
      <c r="L38" s="38">
        <v>718.6</v>
      </c>
      <c r="M38" s="38">
        <v>707.9</v>
      </c>
      <c r="N38" s="30">
        <v>601.70000000000005</v>
      </c>
      <c r="O38" s="30">
        <v>620.1</v>
      </c>
      <c r="P38" s="30">
        <v>512.20000000000005</v>
      </c>
      <c r="Q38" s="136">
        <v>500.6</v>
      </c>
      <c r="R38" s="46">
        <v>412.1</v>
      </c>
    </row>
    <row r="39" spans="4:18" x14ac:dyDescent="0.35">
      <c r="D39" s="6"/>
      <c r="E39" s="589"/>
      <c r="F39" s="78" t="s">
        <v>79</v>
      </c>
      <c r="G39" s="79">
        <v>384.6</v>
      </c>
      <c r="H39" s="39">
        <v>481.1</v>
      </c>
      <c r="I39" s="39">
        <v>665.9</v>
      </c>
      <c r="J39" s="137">
        <v>707.4</v>
      </c>
      <c r="K39" s="39">
        <v>697.3</v>
      </c>
      <c r="L39" s="39">
        <v>543.6</v>
      </c>
      <c r="M39" s="39">
        <v>498.8</v>
      </c>
      <c r="N39" s="34">
        <v>512.70000000000005</v>
      </c>
      <c r="O39" s="34">
        <v>465.5</v>
      </c>
      <c r="P39" s="34">
        <v>436.4</v>
      </c>
      <c r="Q39" s="137">
        <v>351.5</v>
      </c>
      <c r="R39" s="45">
        <v>348.4</v>
      </c>
    </row>
    <row r="40" spans="4:18" s="10" customFormat="1" ht="15" thickBot="1" x14ac:dyDescent="0.4">
      <c r="D40" s="12"/>
      <c r="E40" s="590"/>
      <c r="F40" s="276" t="s">
        <v>72</v>
      </c>
      <c r="G40" s="188">
        <v>818.90000000000009</v>
      </c>
      <c r="H40" s="114">
        <v>884.90000000000009</v>
      </c>
      <c r="I40" s="114">
        <v>1465.1</v>
      </c>
      <c r="J40" s="138">
        <v>1409.5</v>
      </c>
      <c r="K40" s="114">
        <v>1462.5</v>
      </c>
      <c r="L40" s="114">
        <v>1262.2</v>
      </c>
      <c r="M40" s="114">
        <v>1206.7</v>
      </c>
      <c r="N40" s="36">
        <v>1114.4000000000001</v>
      </c>
      <c r="O40" s="36">
        <v>1085.5999999999999</v>
      </c>
      <c r="P40" s="36">
        <v>948.6</v>
      </c>
      <c r="Q40" s="138">
        <v>852.1</v>
      </c>
      <c r="R40" s="125">
        <v>760.5</v>
      </c>
    </row>
    <row r="41" spans="4:18" x14ac:dyDescent="0.35">
      <c r="D41" s="6"/>
      <c r="E41" s="588" t="s">
        <v>29</v>
      </c>
      <c r="F41" s="90" t="s">
        <v>30</v>
      </c>
      <c r="G41" s="76">
        <v>1.2</v>
      </c>
      <c r="H41" s="43">
        <v>1.1000000000000001</v>
      </c>
      <c r="I41" s="43">
        <v>1</v>
      </c>
      <c r="J41" s="139">
        <v>1</v>
      </c>
      <c r="K41" s="43">
        <v>1</v>
      </c>
      <c r="L41" s="43">
        <v>1</v>
      </c>
      <c r="M41" s="43">
        <v>1</v>
      </c>
      <c r="N41" s="42">
        <v>1</v>
      </c>
      <c r="O41" s="42">
        <v>1</v>
      </c>
      <c r="P41" s="42">
        <v>1</v>
      </c>
      <c r="Q41" s="139">
        <v>1</v>
      </c>
      <c r="R41" s="48">
        <v>1</v>
      </c>
    </row>
    <row r="42" spans="4:18" s="10" customFormat="1" ht="15" thickBot="1" x14ac:dyDescent="0.4">
      <c r="D42" s="12"/>
      <c r="E42" s="630"/>
      <c r="F42" s="276" t="s">
        <v>72</v>
      </c>
      <c r="G42" s="239">
        <v>1.2</v>
      </c>
      <c r="H42" s="114">
        <v>1.1000000000000001</v>
      </c>
      <c r="I42" s="114">
        <v>1</v>
      </c>
      <c r="J42" s="138">
        <v>1</v>
      </c>
      <c r="K42" s="114">
        <v>1</v>
      </c>
      <c r="L42" s="114">
        <v>1</v>
      </c>
      <c r="M42" s="114">
        <v>1</v>
      </c>
      <c r="N42" s="36">
        <v>1</v>
      </c>
      <c r="O42" s="36">
        <v>1</v>
      </c>
      <c r="P42" s="36">
        <v>1</v>
      </c>
      <c r="Q42" s="138">
        <v>1</v>
      </c>
      <c r="R42" s="125">
        <v>1</v>
      </c>
    </row>
    <row r="43" spans="4:18" x14ac:dyDescent="0.35">
      <c r="D43" s="6"/>
      <c r="E43" s="588" t="s">
        <v>32</v>
      </c>
      <c r="F43" s="90" t="s">
        <v>32</v>
      </c>
      <c r="G43" s="189">
        <v>249.8</v>
      </c>
      <c r="H43" s="43">
        <v>238.1</v>
      </c>
      <c r="I43" s="43">
        <v>221.7</v>
      </c>
      <c r="J43" s="139">
        <v>334.7</v>
      </c>
      <c r="K43" s="43">
        <v>310.5</v>
      </c>
      <c r="L43" s="43">
        <v>310.2</v>
      </c>
      <c r="M43" s="43">
        <v>247.9</v>
      </c>
      <c r="N43" s="42">
        <v>233.7</v>
      </c>
      <c r="O43" s="42">
        <v>204.7</v>
      </c>
      <c r="P43" s="42">
        <v>203</v>
      </c>
      <c r="Q43" s="139">
        <v>167.6</v>
      </c>
      <c r="R43" s="48">
        <v>200.3</v>
      </c>
    </row>
    <row r="44" spans="4:18" s="10" customFormat="1" ht="15" thickBot="1" x14ac:dyDescent="0.4">
      <c r="D44" s="12"/>
      <c r="E44" s="630"/>
      <c r="F44" s="276" t="s">
        <v>72</v>
      </c>
      <c r="G44" s="188">
        <v>249.8</v>
      </c>
      <c r="H44" s="114">
        <v>238.1</v>
      </c>
      <c r="I44" s="114">
        <v>221.7</v>
      </c>
      <c r="J44" s="138">
        <v>334.7</v>
      </c>
      <c r="K44" s="114">
        <v>310.5</v>
      </c>
      <c r="L44" s="114">
        <v>310.2</v>
      </c>
      <c r="M44" s="114">
        <v>247.9</v>
      </c>
      <c r="N44" s="36">
        <v>233.7</v>
      </c>
      <c r="O44" s="36">
        <v>204.7</v>
      </c>
      <c r="P44" s="36">
        <v>203</v>
      </c>
      <c r="Q44" s="138">
        <v>167.6</v>
      </c>
      <c r="R44" s="125">
        <v>200.3</v>
      </c>
    </row>
    <row r="45" spans="4:18" x14ac:dyDescent="0.35">
      <c r="D45" s="6"/>
      <c r="E45" s="588" t="s">
        <v>33</v>
      </c>
      <c r="F45" s="90" t="s">
        <v>33</v>
      </c>
      <c r="G45" s="189">
        <v>294</v>
      </c>
      <c r="H45" s="43">
        <v>286.10000000000002</v>
      </c>
      <c r="I45" s="43">
        <v>316.2</v>
      </c>
      <c r="J45" s="139">
        <v>290.60000000000002</v>
      </c>
      <c r="K45" s="43">
        <v>360.1</v>
      </c>
      <c r="L45" s="43">
        <v>409.8</v>
      </c>
      <c r="M45" s="43">
        <v>369.8</v>
      </c>
      <c r="N45" s="42">
        <v>414.7</v>
      </c>
      <c r="O45" s="42">
        <v>428.1</v>
      </c>
      <c r="P45" s="42">
        <v>343.9</v>
      </c>
      <c r="Q45" s="139">
        <v>279.8</v>
      </c>
      <c r="R45" s="48">
        <v>295.3</v>
      </c>
    </row>
    <row r="46" spans="4:18" s="10" customFormat="1" ht="15" thickBot="1" x14ac:dyDescent="0.4">
      <c r="D46" s="12"/>
      <c r="E46" s="630"/>
      <c r="F46" s="276" t="s">
        <v>72</v>
      </c>
      <c r="G46" s="188">
        <v>294</v>
      </c>
      <c r="H46" s="114">
        <v>286.10000000000002</v>
      </c>
      <c r="I46" s="114">
        <v>316.2</v>
      </c>
      <c r="J46" s="138">
        <v>290.60000000000002</v>
      </c>
      <c r="K46" s="114">
        <v>360.1</v>
      </c>
      <c r="L46" s="114">
        <v>409.8</v>
      </c>
      <c r="M46" s="114">
        <v>369.8</v>
      </c>
      <c r="N46" s="36">
        <v>414.7</v>
      </c>
      <c r="O46" s="36">
        <v>428.1</v>
      </c>
      <c r="P46" s="36">
        <v>343.9</v>
      </c>
      <c r="Q46" s="138">
        <v>279.8</v>
      </c>
      <c r="R46" s="125">
        <v>295.3</v>
      </c>
    </row>
    <row r="47" spans="4:18" x14ac:dyDescent="0.35">
      <c r="D47" s="6"/>
      <c r="E47" s="588" t="s">
        <v>34</v>
      </c>
      <c r="F47" s="90" t="s">
        <v>34</v>
      </c>
      <c r="G47" s="189">
        <v>202.3</v>
      </c>
      <c r="H47" s="43">
        <v>314.89999999999998</v>
      </c>
      <c r="I47" s="43">
        <v>411.4</v>
      </c>
      <c r="J47" s="139">
        <v>605.29999999999995</v>
      </c>
      <c r="K47" s="43">
        <v>401.6</v>
      </c>
      <c r="L47" s="43">
        <v>398.9</v>
      </c>
      <c r="M47" s="43">
        <v>435.2</v>
      </c>
      <c r="N47" s="42">
        <v>347.9</v>
      </c>
      <c r="O47" s="42">
        <v>331.6</v>
      </c>
      <c r="P47" s="42">
        <v>314</v>
      </c>
      <c r="Q47" s="139">
        <v>288.8</v>
      </c>
      <c r="R47" s="48">
        <v>236.7</v>
      </c>
    </row>
    <row r="48" spans="4:18" s="10" customFormat="1" ht="15" thickBot="1" x14ac:dyDescent="0.4">
      <c r="D48" s="12"/>
      <c r="E48" s="630"/>
      <c r="F48" s="276" t="s">
        <v>72</v>
      </c>
      <c r="G48" s="188">
        <v>202.3</v>
      </c>
      <c r="H48" s="114">
        <v>314.89999999999998</v>
      </c>
      <c r="I48" s="114">
        <v>411.4</v>
      </c>
      <c r="J48" s="138">
        <v>605.29999999999995</v>
      </c>
      <c r="K48" s="114">
        <v>401.6</v>
      </c>
      <c r="L48" s="114">
        <v>398.9</v>
      </c>
      <c r="M48" s="114">
        <v>435.2</v>
      </c>
      <c r="N48" s="36">
        <v>347.9</v>
      </c>
      <c r="O48" s="36">
        <v>331.6</v>
      </c>
      <c r="P48" s="36">
        <v>314</v>
      </c>
      <c r="Q48" s="138">
        <v>288.8</v>
      </c>
      <c r="R48" s="125">
        <v>236.7</v>
      </c>
    </row>
    <row r="49" spans="4:18" x14ac:dyDescent="0.35">
      <c r="D49" s="6"/>
      <c r="E49" s="588" t="s">
        <v>77</v>
      </c>
      <c r="F49" s="90" t="s">
        <v>30</v>
      </c>
      <c r="G49" s="189">
        <v>204.3</v>
      </c>
      <c r="H49" s="43">
        <v>307.39999999999998</v>
      </c>
      <c r="I49" s="43">
        <v>268.2</v>
      </c>
      <c r="J49" s="139">
        <v>391.6</v>
      </c>
      <c r="K49" s="43">
        <v>319.7</v>
      </c>
      <c r="L49" s="43">
        <v>230.6</v>
      </c>
      <c r="M49" s="43">
        <v>195.5</v>
      </c>
      <c r="N49" s="42">
        <v>261</v>
      </c>
      <c r="O49" s="42">
        <v>229</v>
      </c>
      <c r="P49" s="42">
        <v>198.3</v>
      </c>
      <c r="Q49" s="139">
        <v>186.9</v>
      </c>
      <c r="R49" s="48">
        <v>265.10000000000002</v>
      </c>
    </row>
    <row r="50" spans="4:18" s="10" customFormat="1" ht="15" thickBot="1" x14ac:dyDescent="0.4">
      <c r="D50" s="12"/>
      <c r="E50" s="630"/>
      <c r="F50" s="119" t="s">
        <v>72</v>
      </c>
      <c r="G50" s="188">
        <v>204.3</v>
      </c>
      <c r="H50" s="114">
        <v>307.39999999999998</v>
      </c>
      <c r="I50" s="114">
        <v>268.2</v>
      </c>
      <c r="J50" s="138">
        <v>391.6</v>
      </c>
      <c r="K50" s="114">
        <v>319.7</v>
      </c>
      <c r="L50" s="114">
        <v>230.6</v>
      </c>
      <c r="M50" s="114">
        <v>195.5</v>
      </c>
      <c r="N50" s="116">
        <v>261</v>
      </c>
      <c r="O50" s="36">
        <v>229</v>
      </c>
      <c r="P50" s="36">
        <v>198.3</v>
      </c>
      <c r="Q50" s="138">
        <v>186.9</v>
      </c>
      <c r="R50" s="125">
        <v>265.10000000000002</v>
      </c>
    </row>
    <row r="51" spans="4:18" x14ac:dyDescent="0.35">
      <c r="D51" s="6"/>
      <c r="E51" s="588" t="s">
        <v>31</v>
      </c>
      <c r="F51" s="78" t="s">
        <v>31</v>
      </c>
      <c r="G51" s="189">
        <v>134.30000000000001</v>
      </c>
      <c r="H51" s="43">
        <v>126</v>
      </c>
      <c r="I51" s="43">
        <v>186.2</v>
      </c>
      <c r="J51" s="141">
        <v>284.8</v>
      </c>
      <c r="K51" s="43">
        <v>346</v>
      </c>
      <c r="L51" s="43">
        <v>241.6</v>
      </c>
      <c r="M51" s="43">
        <v>261.10000000000002</v>
      </c>
      <c r="N51" s="43">
        <v>228.9</v>
      </c>
      <c r="O51" s="43">
        <v>166.3</v>
      </c>
      <c r="P51" s="43">
        <v>147.19999999999999</v>
      </c>
      <c r="Q51" s="139">
        <v>114.1</v>
      </c>
      <c r="R51" s="48">
        <v>155.69999999999999</v>
      </c>
    </row>
    <row r="52" spans="4:18" s="10" customFormat="1" ht="15" thickBot="1" x14ac:dyDescent="0.4">
      <c r="D52" s="12"/>
      <c r="E52" s="630"/>
      <c r="F52" s="119" t="s">
        <v>72</v>
      </c>
      <c r="G52" s="188">
        <v>134.30000000000001</v>
      </c>
      <c r="H52" s="114">
        <v>126</v>
      </c>
      <c r="I52" s="114">
        <v>186.2</v>
      </c>
      <c r="J52" s="116">
        <v>284.8</v>
      </c>
      <c r="K52" s="116">
        <v>346</v>
      </c>
      <c r="L52" s="116">
        <v>241.6</v>
      </c>
      <c r="M52" s="114">
        <v>261.10000000000002</v>
      </c>
      <c r="N52" s="114">
        <v>228.9</v>
      </c>
      <c r="O52" s="114">
        <v>166.3</v>
      </c>
      <c r="P52" s="114">
        <v>147.19999999999999</v>
      </c>
      <c r="Q52" s="138">
        <v>114.1</v>
      </c>
      <c r="R52" s="125">
        <v>155.69999999999999</v>
      </c>
    </row>
    <row r="53" spans="4:18" x14ac:dyDescent="0.35">
      <c r="D53" s="6"/>
      <c r="E53" s="588" t="s">
        <v>87</v>
      </c>
      <c r="F53" s="281" t="s">
        <v>14</v>
      </c>
      <c r="G53" s="76">
        <v>258.8</v>
      </c>
      <c r="H53" s="38">
        <v>382.5</v>
      </c>
      <c r="I53" s="38">
        <v>418.7</v>
      </c>
      <c r="J53" s="38">
        <v>576.5</v>
      </c>
      <c r="K53" s="38">
        <v>718.4</v>
      </c>
      <c r="L53" s="38">
        <v>720.1</v>
      </c>
      <c r="M53" s="38">
        <v>569.9</v>
      </c>
      <c r="N53" s="38">
        <v>483.9</v>
      </c>
      <c r="O53" s="38">
        <v>408.8</v>
      </c>
      <c r="P53" s="38">
        <v>271.7</v>
      </c>
      <c r="Q53" s="136">
        <v>228.7</v>
      </c>
      <c r="R53" s="46">
        <v>221.8</v>
      </c>
    </row>
    <row r="54" spans="4:18" x14ac:dyDescent="0.35">
      <c r="D54" s="6"/>
      <c r="E54" s="629"/>
      <c r="F54" s="281" t="s">
        <v>85</v>
      </c>
      <c r="G54" s="76">
        <v>85.4</v>
      </c>
      <c r="H54" s="38">
        <v>260.89999999999998</v>
      </c>
      <c r="I54" s="38">
        <v>193.2</v>
      </c>
      <c r="J54" s="38">
        <v>211.2</v>
      </c>
      <c r="K54" s="38">
        <v>182.7</v>
      </c>
      <c r="L54" s="38">
        <v>157.5</v>
      </c>
      <c r="M54" s="38">
        <v>150.69999999999999</v>
      </c>
      <c r="N54" s="38">
        <v>174.2</v>
      </c>
      <c r="O54" s="38">
        <v>156.6</v>
      </c>
      <c r="P54" s="38">
        <v>126.2</v>
      </c>
      <c r="Q54" s="136">
        <v>114.3</v>
      </c>
      <c r="R54" s="46">
        <v>92.7</v>
      </c>
    </row>
    <row r="55" spans="4:18" x14ac:dyDescent="0.35">
      <c r="D55" s="6"/>
      <c r="E55" s="629"/>
      <c r="F55" s="78" t="s">
        <v>15</v>
      </c>
      <c r="G55" s="79">
        <v>602.9</v>
      </c>
      <c r="H55" s="39">
        <v>663.3</v>
      </c>
      <c r="I55" s="39">
        <v>698.1</v>
      </c>
      <c r="J55" s="39">
        <v>1098.3</v>
      </c>
      <c r="K55" s="39">
        <v>1114.8</v>
      </c>
      <c r="L55" s="39">
        <v>903.2</v>
      </c>
      <c r="M55" s="39">
        <v>826.1</v>
      </c>
      <c r="N55" s="39">
        <v>922.7</v>
      </c>
      <c r="O55" s="39">
        <v>819.3</v>
      </c>
      <c r="P55" s="39">
        <v>917.3</v>
      </c>
      <c r="Q55" s="137">
        <v>684.8</v>
      </c>
      <c r="R55" s="45">
        <v>626.5</v>
      </c>
    </row>
    <row r="56" spans="4:18" s="10" customFormat="1" ht="15" thickBot="1" x14ac:dyDescent="0.4">
      <c r="D56" s="12"/>
      <c r="E56" s="630"/>
      <c r="F56" s="276" t="s">
        <v>72</v>
      </c>
      <c r="G56" s="240">
        <v>947.1</v>
      </c>
      <c r="H56" s="114">
        <v>1306.6999999999998</v>
      </c>
      <c r="I56" s="114">
        <v>1310</v>
      </c>
      <c r="J56" s="114">
        <v>1886</v>
      </c>
      <c r="K56" s="114">
        <v>2015.8999999999999</v>
      </c>
      <c r="L56" s="114">
        <v>1780.8000000000002</v>
      </c>
      <c r="M56" s="114">
        <v>1546.6999999999998</v>
      </c>
      <c r="N56" s="114">
        <v>1580.8</v>
      </c>
      <c r="O56" s="114">
        <v>1384.6999999999998</v>
      </c>
      <c r="P56" s="114">
        <v>1315.1999999999998</v>
      </c>
      <c r="Q56" s="138">
        <v>1027.8</v>
      </c>
      <c r="R56" s="125">
        <v>941</v>
      </c>
    </row>
    <row r="57" spans="4:18" ht="15" thickBot="1" x14ac:dyDescent="0.4">
      <c r="D57" s="6"/>
      <c r="E57" s="670" t="s">
        <v>48</v>
      </c>
      <c r="F57" s="671"/>
      <c r="G57" s="97">
        <v>29516.399999999998</v>
      </c>
      <c r="H57" s="132">
        <v>34451.999999999993</v>
      </c>
      <c r="I57" s="132">
        <v>44149.69999999999</v>
      </c>
      <c r="J57" s="132">
        <v>52725.000000000007</v>
      </c>
      <c r="K57" s="132">
        <v>49882.6</v>
      </c>
      <c r="L57" s="132">
        <v>47226.8</v>
      </c>
      <c r="M57" s="132">
        <v>44106.2</v>
      </c>
      <c r="N57" s="132">
        <v>41311.799999999996</v>
      </c>
      <c r="O57" s="132">
        <v>38260.899999999987</v>
      </c>
      <c r="P57" s="132">
        <v>33913.5</v>
      </c>
      <c r="Q57" s="132">
        <v>28898.199999999997</v>
      </c>
      <c r="R57" s="127">
        <v>23486.699999999997</v>
      </c>
    </row>
    <row r="58" spans="4:18" ht="15" thickBot="1" x14ac:dyDescent="0.4">
      <c r="D58" s="6"/>
      <c r="E58" s="658" t="s">
        <v>88</v>
      </c>
      <c r="F58" s="659"/>
      <c r="G58" s="237">
        <v>103147.4</v>
      </c>
      <c r="H58" s="131">
        <v>100483</v>
      </c>
      <c r="I58" s="131">
        <v>112275.1</v>
      </c>
      <c r="J58" s="131">
        <v>119418.4</v>
      </c>
      <c r="K58" s="131">
        <v>125895.2</v>
      </c>
      <c r="L58" s="131">
        <v>128303.4</v>
      </c>
      <c r="M58" s="131">
        <v>125255.7</v>
      </c>
      <c r="N58" s="131">
        <v>121214.39999999999</v>
      </c>
      <c r="O58" s="131">
        <v>116230.6</v>
      </c>
      <c r="P58" s="131">
        <v>112530</v>
      </c>
      <c r="Q58" s="131">
        <v>97427</v>
      </c>
      <c r="R58" s="265">
        <v>80066.2</v>
      </c>
    </row>
    <row r="59" spans="4:18" ht="15" thickBot="1" x14ac:dyDescent="0.4">
      <c r="D59" s="6"/>
      <c r="E59" s="658" t="s">
        <v>68</v>
      </c>
      <c r="F59" s="659"/>
      <c r="G59" s="233">
        <v>5307.8</v>
      </c>
      <c r="H59" s="129">
        <v>7297.7</v>
      </c>
      <c r="I59" s="129">
        <v>8657.2000000000007</v>
      </c>
      <c r="J59" s="129">
        <v>8672.5</v>
      </c>
      <c r="K59" s="129">
        <v>8981.9</v>
      </c>
      <c r="L59" s="129">
        <v>7920.3</v>
      </c>
      <c r="M59" s="129">
        <v>7955.3</v>
      </c>
      <c r="N59" s="129">
        <v>7945.6</v>
      </c>
      <c r="O59" s="129">
        <v>8097.6</v>
      </c>
      <c r="P59" s="129">
        <v>6459.7</v>
      </c>
      <c r="Q59" s="129">
        <v>5834</v>
      </c>
      <c r="R59" s="130">
        <v>4870.5</v>
      </c>
    </row>
    <row r="60" spans="4:18" ht="15" thickBot="1" x14ac:dyDescent="0.4">
      <c r="D60" s="6"/>
      <c r="E60" s="656" t="s">
        <v>35</v>
      </c>
      <c r="F60" s="657"/>
      <c r="G60" s="64">
        <v>137971.59999999998</v>
      </c>
      <c r="H60" s="132">
        <v>142232.70000000001</v>
      </c>
      <c r="I60" s="132">
        <v>165082</v>
      </c>
      <c r="J60" s="132">
        <v>180815.9</v>
      </c>
      <c r="K60" s="132">
        <v>184759.69999999998</v>
      </c>
      <c r="L60" s="132">
        <v>183450.5</v>
      </c>
      <c r="M60" s="132">
        <v>177317.19999999998</v>
      </c>
      <c r="N60" s="132">
        <v>170471.8</v>
      </c>
      <c r="O60" s="132">
        <v>162589.1</v>
      </c>
      <c r="P60" s="132">
        <v>152903.20000000001</v>
      </c>
      <c r="Q60" s="132">
        <v>132159.20000000001</v>
      </c>
      <c r="R60" s="228">
        <v>108423.4</v>
      </c>
    </row>
    <row r="61" spans="4:18" ht="15" thickBot="1" x14ac:dyDescent="0.4">
      <c r="D61" s="6"/>
      <c r="E61" s="668" t="s">
        <v>91</v>
      </c>
      <c r="F61" s="669"/>
      <c r="G61" s="241">
        <v>1865</v>
      </c>
      <c r="H61" s="144">
        <v>1861</v>
      </c>
      <c r="I61" s="144">
        <v>1856</v>
      </c>
      <c r="J61" s="144">
        <v>1852</v>
      </c>
      <c r="K61" s="144">
        <v>1850</v>
      </c>
      <c r="L61" s="144">
        <v>1848</v>
      </c>
      <c r="M61" s="144">
        <v>1844</v>
      </c>
      <c r="N61" s="144">
        <v>1840</v>
      </c>
      <c r="O61" s="144">
        <v>1835</v>
      </c>
      <c r="P61" s="144">
        <v>1833</v>
      </c>
      <c r="Q61" s="144">
        <v>1831</v>
      </c>
      <c r="R61" s="185">
        <v>1815</v>
      </c>
    </row>
    <row r="62" spans="4:18" x14ac:dyDescent="0.35"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7"/>
      <c r="R62" s="50"/>
    </row>
    <row r="63" spans="4:18" x14ac:dyDescent="0.35">
      <c r="E63" s="633" t="s">
        <v>92</v>
      </c>
      <c r="F63" s="633"/>
      <c r="G63" s="633"/>
      <c r="H63" s="633"/>
      <c r="I63" s="633"/>
      <c r="J63" s="633"/>
      <c r="K63" s="633"/>
      <c r="L63" s="633"/>
      <c r="M63" s="633"/>
      <c r="N63" s="633"/>
      <c r="O63" s="633"/>
      <c r="P63" s="633"/>
      <c r="Q63" s="633"/>
      <c r="R63" s="633"/>
    </row>
    <row r="64" spans="4:18" x14ac:dyDescent="0.35">
      <c r="E64" s="633" t="s">
        <v>148</v>
      </c>
      <c r="F64" s="633"/>
      <c r="G64" s="633"/>
      <c r="H64" s="633"/>
      <c r="I64" s="633"/>
      <c r="J64" s="633"/>
      <c r="K64" s="633"/>
      <c r="L64" s="633"/>
      <c r="M64" s="633"/>
      <c r="N64" s="633"/>
      <c r="O64" s="633"/>
      <c r="P64" s="633"/>
      <c r="Q64" s="633"/>
      <c r="R64" s="633"/>
    </row>
    <row r="65" spans="5:18" x14ac:dyDescent="0.35">
      <c r="E65" s="633" t="s">
        <v>86</v>
      </c>
      <c r="F65" s="633"/>
      <c r="G65" s="633"/>
      <c r="H65" s="633"/>
      <c r="I65" s="633"/>
      <c r="J65" s="633"/>
      <c r="K65" s="633"/>
      <c r="L65" s="633"/>
      <c r="M65" s="633"/>
      <c r="N65" s="633"/>
      <c r="O65" s="633"/>
      <c r="P65" s="633"/>
      <c r="Q65" s="633"/>
      <c r="R65" s="633"/>
    </row>
    <row r="66" spans="5:18" ht="15.5" x14ac:dyDescent="0.35">
      <c r="E66" s="622" t="s">
        <v>122</v>
      </c>
      <c r="F66" s="622"/>
      <c r="G66" s="622"/>
      <c r="H66" s="622"/>
      <c r="I66" s="622"/>
      <c r="J66" s="622"/>
      <c r="K66" s="622"/>
      <c r="L66" s="622"/>
      <c r="M66" s="622"/>
      <c r="N66" s="622"/>
      <c r="O66" s="622"/>
      <c r="P66" s="622"/>
      <c r="Q66" s="622"/>
      <c r="R66" s="622"/>
    </row>
  </sheetData>
  <mergeCells count="26">
    <mergeCell ref="E2:R3"/>
    <mergeCell ref="E4:R4"/>
    <mergeCell ref="E6:R6"/>
    <mergeCell ref="E8:E16"/>
    <mergeCell ref="E17:E20"/>
    <mergeCell ref="E43:E44"/>
    <mergeCell ref="E45:E46"/>
    <mergeCell ref="E47:E48"/>
    <mergeCell ref="E49:E50"/>
    <mergeCell ref="E21:E22"/>
    <mergeCell ref="E23:E28"/>
    <mergeCell ref="E29:E32"/>
    <mergeCell ref="E33:E37"/>
    <mergeCell ref="E38:E40"/>
    <mergeCell ref="E41:E42"/>
    <mergeCell ref="E51:E52"/>
    <mergeCell ref="E53:E56"/>
    <mergeCell ref="E65:R65"/>
    <mergeCell ref="E66:R66"/>
    <mergeCell ref="E58:F58"/>
    <mergeCell ref="E59:F59"/>
    <mergeCell ref="E60:F60"/>
    <mergeCell ref="E61:F61"/>
    <mergeCell ref="E63:R63"/>
    <mergeCell ref="E64:R64"/>
    <mergeCell ref="E57:F57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  <headerFooter>
    <oddHeader>&amp;L&amp;G&amp;RCAMPAÑA: 2023/2024. MES: SEPTIEMBRE
Fecha de emisión de datos: 24/10/2024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D1:R66"/>
  <sheetViews>
    <sheetView view="pageLayout" topLeftCell="D1" zoomScale="80" zoomScaleNormal="80" zoomScaleSheetLayoutView="70" zoomScalePageLayoutView="80" workbookViewId="0">
      <selection activeCell="E2" sqref="E2:R3"/>
    </sheetView>
  </sheetViews>
  <sheetFormatPr baseColWidth="10" defaultColWidth="11.453125" defaultRowHeight="14.5" x14ac:dyDescent="0.35"/>
  <cols>
    <col min="5" max="5" width="29" bestFit="1" customWidth="1"/>
    <col min="6" max="6" width="23.7265625" customWidth="1"/>
    <col min="7" max="7" width="11.81640625" bestFit="1" customWidth="1"/>
    <col min="8" max="8" width="14.26953125" bestFit="1" customWidth="1"/>
    <col min="9" max="9" width="13.7265625" bestFit="1" customWidth="1"/>
    <col min="17" max="17" width="11.453125" style="2"/>
    <col min="18" max="18" width="15.7265625" style="2" customWidth="1"/>
  </cols>
  <sheetData>
    <row r="1" spans="4:18" ht="9" customHeight="1" x14ac:dyDescent="0.35"/>
    <row r="2" spans="4:18" ht="15" customHeight="1" x14ac:dyDescent="0.35">
      <c r="E2" s="600" t="s">
        <v>143</v>
      </c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  <c r="Q2" s="600"/>
      <c r="R2" s="600"/>
    </row>
    <row r="3" spans="4:18" ht="15" customHeight="1" x14ac:dyDescent="0.35"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</row>
    <row r="4" spans="4:18" ht="24" customHeight="1" x14ac:dyDescent="0.35">
      <c r="E4" s="600" t="s">
        <v>144</v>
      </c>
      <c r="F4" s="600"/>
      <c r="G4" s="600"/>
      <c r="H4" s="600"/>
      <c r="I4" s="600"/>
      <c r="J4" s="600"/>
      <c r="K4" s="600"/>
      <c r="L4" s="600"/>
      <c r="M4" s="600"/>
      <c r="N4" s="600"/>
      <c r="O4" s="600"/>
      <c r="P4" s="600"/>
      <c r="Q4" s="600"/>
      <c r="R4" s="600"/>
    </row>
    <row r="5" spans="4:18" ht="15" thickBot="1" x14ac:dyDescent="0.4"/>
    <row r="6" spans="4:18" ht="16" thickBot="1" x14ac:dyDescent="0.4">
      <c r="E6" s="663" t="s">
        <v>95</v>
      </c>
      <c r="F6" s="664"/>
      <c r="G6" s="664"/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5"/>
    </row>
    <row r="7" spans="4:18" ht="31.5" customHeight="1" thickBot="1" x14ac:dyDescent="0.4">
      <c r="E7" s="145" t="s">
        <v>54</v>
      </c>
      <c r="F7" s="54" t="s">
        <v>4</v>
      </c>
      <c r="G7" s="133" t="s">
        <v>39</v>
      </c>
      <c r="H7" s="283" t="s">
        <v>40</v>
      </c>
      <c r="I7" s="283" t="s">
        <v>41</v>
      </c>
      <c r="J7" s="283" t="s">
        <v>42</v>
      </c>
      <c r="K7" s="283" t="s">
        <v>43</v>
      </c>
      <c r="L7" s="283" t="s">
        <v>44</v>
      </c>
      <c r="M7" s="283" t="s">
        <v>45</v>
      </c>
      <c r="N7" s="283" t="s">
        <v>46</v>
      </c>
      <c r="O7" s="283" t="s">
        <v>55</v>
      </c>
      <c r="P7" s="277" t="s">
        <v>56</v>
      </c>
      <c r="Q7" s="283" t="s">
        <v>57</v>
      </c>
      <c r="R7" s="283" t="s">
        <v>58</v>
      </c>
    </row>
    <row r="8" spans="4:18" x14ac:dyDescent="0.35">
      <c r="D8" s="6"/>
      <c r="E8" s="588" t="s">
        <v>74</v>
      </c>
      <c r="F8" s="29" t="s">
        <v>80</v>
      </c>
      <c r="G8" s="55"/>
      <c r="H8" s="47"/>
      <c r="I8" s="47"/>
      <c r="J8" s="47"/>
      <c r="K8" s="47"/>
      <c r="L8" s="47"/>
      <c r="M8" s="47"/>
      <c r="N8" s="47"/>
      <c r="O8" s="47"/>
      <c r="P8" s="47"/>
      <c r="Q8" s="38"/>
      <c r="R8" s="31"/>
    </row>
    <row r="9" spans="4:18" x14ac:dyDescent="0.35">
      <c r="D9" s="6"/>
      <c r="E9" s="589"/>
      <c r="F9" s="126" t="s">
        <v>81</v>
      </c>
      <c r="G9" s="30">
        <v>2.2000000000000002</v>
      </c>
      <c r="H9" s="38">
        <v>2</v>
      </c>
      <c r="I9" s="38">
        <v>7</v>
      </c>
      <c r="J9" s="38">
        <v>6.9</v>
      </c>
      <c r="K9" s="38">
        <v>6.8</v>
      </c>
      <c r="L9" s="38">
        <v>6.5</v>
      </c>
      <c r="M9" s="38">
        <v>5.8</v>
      </c>
      <c r="N9" s="38">
        <v>4.8</v>
      </c>
      <c r="O9" s="38">
        <v>3.7</v>
      </c>
      <c r="P9" s="38">
        <v>2</v>
      </c>
      <c r="Q9" s="38">
        <v>4.0999999999999996</v>
      </c>
      <c r="R9" s="32">
        <v>3.2</v>
      </c>
    </row>
    <row r="10" spans="4:18" x14ac:dyDescent="0.35">
      <c r="D10" s="6"/>
      <c r="E10" s="589"/>
      <c r="F10" s="126" t="s">
        <v>82</v>
      </c>
      <c r="G10" s="30">
        <v>415.3</v>
      </c>
      <c r="H10" s="38">
        <v>471.6</v>
      </c>
      <c r="I10" s="38">
        <v>437.7</v>
      </c>
      <c r="J10" s="38">
        <v>411.4</v>
      </c>
      <c r="K10" s="38">
        <v>557.9</v>
      </c>
      <c r="L10" s="38">
        <v>405.9</v>
      </c>
      <c r="M10" s="38">
        <v>585.5</v>
      </c>
      <c r="N10" s="38">
        <v>509.9</v>
      </c>
      <c r="O10" s="38">
        <v>469.3</v>
      </c>
      <c r="P10" s="38">
        <v>590.5</v>
      </c>
      <c r="Q10" s="38">
        <v>494</v>
      </c>
      <c r="R10" s="32">
        <v>403.5</v>
      </c>
    </row>
    <row r="11" spans="4:18" x14ac:dyDescent="0.35">
      <c r="D11" s="6"/>
      <c r="E11" s="589"/>
      <c r="F11" s="126" t="s">
        <v>6</v>
      </c>
      <c r="G11" s="30">
        <v>31</v>
      </c>
      <c r="H11" s="38">
        <v>64.5</v>
      </c>
      <c r="I11" s="38">
        <v>56.6</v>
      </c>
      <c r="J11" s="38">
        <v>30.9</v>
      </c>
      <c r="K11" s="38">
        <v>49</v>
      </c>
      <c r="L11" s="38">
        <v>69.5</v>
      </c>
      <c r="M11" s="38">
        <v>47</v>
      </c>
      <c r="N11" s="38">
        <v>38.5</v>
      </c>
      <c r="O11" s="38">
        <v>45.5</v>
      </c>
      <c r="P11" s="38">
        <v>52.5</v>
      </c>
      <c r="Q11" s="38">
        <v>17.399999999999999</v>
      </c>
      <c r="R11" s="32">
        <v>42.3</v>
      </c>
    </row>
    <row r="12" spans="4:18" x14ac:dyDescent="0.35">
      <c r="D12" s="6"/>
      <c r="E12" s="589"/>
      <c r="F12" s="126" t="s">
        <v>7</v>
      </c>
      <c r="G12" s="30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2"/>
    </row>
    <row r="13" spans="4:18" x14ac:dyDescent="0.35">
      <c r="D13" s="6"/>
      <c r="E13" s="589"/>
      <c r="F13" s="126" t="s">
        <v>83</v>
      </c>
      <c r="G13" s="30">
        <v>293</v>
      </c>
      <c r="H13" s="38">
        <v>324.7</v>
      </c>
      <c r="I13" s="38">
        <v>260.5</v>
      </c>
      <c r="J13" s="38">
        <v>279.7</v>
      </c>
      <c r="K13" s="38">
        <v>354.2</v>
      </c>
      <c r="L13" s="38">
        <v>313.5</v>
      </c>
      <c r="M13" s="38">
        <v>257.2</v>
      </c>
      <c r="N13" s="38">
        <v>251.9</v>
      </c>
      <c r="O13" s="38">
        <v>258.2</v>
      </c>
      <c r="P13" s="38">
        <v>206.6</v>
      </c>
      <c r="Q13" s="38">
        <v>179.9</v>
      </c>
      <c r="R13" s="32">
        <v>184.6</v>
      </c>
    </row>
    <row r="14" spans="4:18" x14ac:dyDescent="0.35">
      <c r="D14" s="6"/>
      <c r="E14" s="589"/>
      <c r="F14" s="126" t="s">
        <v>84</v>
      </c>
      <c r="G14" s="30">
        <v>177.8</v>
      </c>
      <c r="H14" s="38">
        <v>290.10000000000002</v>
      </c>
      <c r="I14" s="38">
        <v>286.60000000000002</v>
      </c>
      <c r="J14" s="38">
        <v>171.6</v>
      </c>
      <c r="K14" s="38">
        <v>109.6</v>
      </c>
      <c r="L14" s="38">
        <v>161.4</v>
      </c>
      <c r="M14" s="38">
        <v>151.80000000000001</v>
      </c>
      <c r="N14" s="38">
        <v>203.1</v>
      </c>
      <c r="O14" s="38">
        <v>255</v>
      </c>
      <c r="P14" s="38">
        <v>350.5</v>
      </c>
      <c r="Q14" s="38">
        <v>312.2</v>
      </c>
      <c r="R14" s="32">
        <v>339.5</v>
      </c>
    </row>
    <row r="15" spans="4:18" x14ac:dyDescent="0.35">
      <c r="D15" s="6"/>
      <c r="E15" s="589"/>
      <c r="F15" s="33" t="s">
        <v>8</v>
      </c>
      <c r="G15" s="34">
        <v>539.20000000000005</v>
      </c>
      <c r="H15" s="39">
        <v>398.9</v>
      </c>
      <c r="I15" s="39">
        <v>356.4</v>
      </c>
      <c r="J15" s="39">
        <v>210.5</v>
      </c>
      <c r="K15" s="39">
        <v>238</v>
      </c>
      <c r="L15" s="39">
        <v>338.7</v>
      </c>
      <c r="M15" s="39">
        <v>673.9</v>
      </c>
      <c r="N15" s="39">
        <v>416.8</v>
      </c>
      <c r="O15" s="39">
        <v>316.7</v>
      </c>
      <c r="P15" s="39">
        <v>380</v>
      </c>
      <c r="Q15" s="39">
        <v>289.2</v>
      </c>
      <c r="R15" s="35">
        <v>491.5</v>
      </c>
    </row>
    <row r="16" spans="4:18" s="10" customFormat="1" ht="15" thickBot="1" x14ac:dyDescent="0.4">
      <c r="D16" s="12"/>
      <c r="E16" s="590"/>
      <c r="F16" s="124" t="s">
        <v>72</v>
      </c>
      <c r="G16" s="36">
        <v>1458.5</v>
      </c>
      <c r="H16" s="114">
        <v>1551.8000000000002</v>
      </c>
      <c r="I16" s="114">
        <v>1404.8000000000002</v>
      </c>
      <c r="J16" s="114">
        <v>1111</v>
      </c>
      <c r="K16" s="114">
        <v>1315.4999999999998</v>
      </c>
      <c r="L16" s="114">
        <v>1295.5</v>
      </c>
      <c r="M16" s="114">
        <v>1721.1999999999998</v>
      </c>
      <c r="N16" s="114">
        <v>1425</v>
      </c>
      <c r="O16" s="114">
        <v>1348.4</v>
      </c>
      <c r="P16" s="114">
        <v>1582.1</v>
      </c>
      <c r="Q16" s="114">
        <v>1296.8</v>
      </c>
      <c r="R16" s="40">
        <v>1464.6</v>
      </c>
    </row>
    <row r="17" spans="4:18" x14ac:dyDescent="0.35">
      <c r="D17" s="6"/>
      <c r="E17" s="588" t="s">
        <v>75</v>
      </c>
      <c r="F17" s="126" t="s">
        <v>10</v>
      </c>
      <c r="G17" s="30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2"/>
    </row>
    <row r="18" spans="4:18" x14ac:dyDescent="0.35">
      <c r="E18" s="651"/>
      <c r="F18" s="126" t="s">
        <v>11</v>
      </c>
      <c r="G18" s="30">
        <v>1.3</v>
      </c>
      <c r="H18" s="38">
        <v>0.9</v>
      </c>
      <c r="I18" s="38">
        <v>0.7</v>
      </c>
      <c r="J18" s="38">
        <v>0.4</v>
      </c>
      <c r="K18" s="38">
        <v>0.1</v>
      </c>
      <c r="L18" s="38">
        <v>0.2</v>
      </c>
      <c r="M18" s="38">
        <v>0.6</v>
      </c>
      <c r="N18" s="38">
        <v>0.2</v>
      </c>
      <c r="O18" s="38">
        <v>0.9</v>
      </c>
      <c r="P18" s="38">
        <v>0.6</v>
      </c>
      <c r="Q18" s="38">
        <v>0.2</v>
      </c>
      <c r="R18" s="32">
        <v>0.9</v>
      </c>
    </row>
    <row r="19" spans="4:18" x14ac:dyDescent="0.35">
      <c r="E19" s="651"/>
      <c r="F19" s="33" t="s">
        <v>12</v>
      </c>
      <c r="G19" s="34">
        <v>5.7</v>
      </c>
      <c r="H19" s="39">
        <v>15.6</v>
      </c>
      <c r="I19" s="39">
        <v>8.6</v>
      </c>
      <c r="J19" s="39">
        <v>6.6</v>
      </c>
      <c r="K19" s="39">
        <v>22.7</v>
      </c>
      <c r="L19" s="39">
        <v>12.5</v>
      </c>
      <c r="M19" s="39">
        <v>7.9</v>
      </c>
      <c r="N19" s="39">
        <v>4.3</v>
      </c>
      <c r="O19" s="39">
        <v>8</v>
      </c>
      <c r="P19" s="39">
        <v>5.6</v>
      </c>
      <c r="Q19" s="39">
        <v>6.6</v>
      </c>
      <c r="R19" s="35">
        <v>5.8</v>
      </c>
    </row>
    <row r="20" spans="4:18" s="10" customFormat="1" ht="15" thickBot="1" x14ac:dyDescent="0.4">
      <c r="E20" s="594"/>
      <c r="F20" s="124" t="s">
        <v>72</v>
      </c>
      <c r="G20" s="36">
        <v>7</v>
      </c>
      <c r="H20" s="114">
        <v>16.5</v>
      </c>
      <c r="I20" s="114">
        <v>9.2999999999999989</v>
      </c>
      <c r="J20" s="114">
        <v>7</v>
      </c>
      <c r="K20" s="114">
        <v>22.8</v>
      </c>
      <c r="L20" s="114">
        <v>12.7</v>
      </c>
      <c r="M20" s="114">
        <v>8.5</v>
      </c>
      <c r="N20" s="114">
        <v>4.5</v>
      </c>
      <c r="O20" s="114">
        <v>8.9</v>
      </c>
      <c r="P20" s="114">
        <v>6.1999999999999993</v>
      </c>
      <c r="Q20" s="114">
        <v>6.8</v>
      </c>
      <c r="R20" s="40">
        <v>6.7</v>
      </c>
    </row>
    <row r="21" spans="4:18" x14ac:dyDescent="0.35">
      <c r="E21" s="593" t="s">
        <v>13</v>
      </c>
      <c r="F21" s="41" t="s">
        <v>13</v>
      </c>
      <c r="G21" s="42">
        <v>26.1</v>
      </c>
      <c r="H21" s="43">
        <v>40.1</v>
      </c>
      <c r="I21" s="43">
        <v>51.1</v>
      </c>
      <c r="J21" s="43">
        <v>61.8</v>
      </c>
      <c r="K21" s="43">
        <v>40.799999999999997</v>
      </c>
      <c r="L21" s="43">
        <v>43.6</v>
      </c>
      <c r="M21" s="43">
        <v>41.4</v>
      </c>
      <c r="N21" s="43">
        <v>79</v>
      </c>
      <c r="O21" s="43">
        <v>46.9</v>
      </c>
      <c r="P21" s="43">
        <v>30.7</v>
      </c>
      <c r="Q21" s="43">
        <v>44.5</v>
      </c>
      <c r="R21" s="44">
        <v>38.1</v>
      </c>
    </row>
    <row r="22" spans="4:18" s="10" customFormat="1" ht="15" thickBot="1" x14ac:dyDescent="0.4">
      <c r="E22" s="594"/>
      <c r="F22" s="124" t="s">
        <v>72</v>
      </c>
      <c r="G22" s="36">
        <v>26.1</v>
      </c>
      <c r="H22" s="114">
        <v>40.1</v>
      </c>
      <c r="I22" s="114">
        <v>51.1</v>
      </c>
      <c r="J22" s="114">
        <v>61.8</v>
      </c>
      <c r="K22" s="114">
        <v>40.799999999999997</v>
      </c>
      <c r="L22" s="114">
        <v>43.6</v>
      </c>
      <c r="M22" s="114">
        <v>41.4</v>
      </c>
      <c r="N22" s="114">
        <v>79</v>
      </c>
      <c r="O22" s="114">
        <v>46.9</v>
      </c>
      <c r="P22" s="114">
        <v>30.7</v>
      </c>
      <c r="Q22" s="114">
        <v>44.5</v>
      </c>
      <c r="R22" s="40">
        <v>38.1</v>
      </c>
    </row>
    <row r="23" spans="4:18" x14ac:dyDescent="0.35">
      <c r="D23" s="6"/>
      <c r="E23" s="588" t="s">
        <v>73</v>
      </c>
      <c r="F23" s="126" t="s">
        <v>16</v>
      </c>
      <c r="G23" s="30">
        <v>16.8</v>
      </c>
      <c r="H23" s="38">
        <v>13.5</v>
      </c>
      <c r="I23" s="38">
        <v>10.199999999999999</v>
      </c>
      <c r="J23" s="38">
        <v>6.3</v>
      </c>
      <c r="K23" s="38">
        <v>3.3</v>
      </c>
      <c r="L23" s="38">
        <v>24.5</v>
      </c>
      <c r="M23" s="38">
        <v>19.8</v>
      </c>
      <c r="N23" s="38">
        <v>16</v>
      </c>
      <c r="O23" s="38">
        <v>9.4</v>
      </c>
      <c r="P23" s="38">
        <v>4.3</v>
      </c>
      <c r="Q23" s="38">
        <v>9</v>
      </c>
      <c r="R23" s="32">
        <v>3.8</v>
      </c>
    </row>
    <row r="24" spans="4:18" x14ac:dyDescent="0.35">
      <c r="D24" s="6"/>
      <c r="E24" s="589"/>
      <c r="F24" s="126" t="s">
        <v>17</v>
      </c>
      <c r="G24" s="30">
        <v>8.1</v>
      </c>
      <c r="H24" s="38">
        <v>2.4</v>
      </c>
      <c r="I24" s="38">
        <v>5.4</v>
      </c>
      <c r="J24" s="38">
        <v>4.5999999999999996</v>
      </c>
      <c r="K24" s="38">
        <v>3.1</v>
      </c>
      <c r="L24" s="38">
        <v>3.6</v>
      </c>
      <c r="M24" s="38">
        <v>0.6</v>
      </c>
      <c r="N24" s="38">
        <v>2.6</v>
      </c>
      <c r="O24" s="38">
        <v>11.9</v>
      </c>
      <c r="P24" s="38">
        <v>5.5</v>
      </c>
      <c r="Q24" s="38">
        <v>2.7</v>
      </c>
      <c r="R24" s="32">
        <v>2.9</v>
      </c>
    </row>
    <row r="25" spans="4:18" x14ac:dyDescent="0.35">
      <c r="D25" s="6"/>
      <c r="E25" s="589"/>
      <c r="F25" s="126" t="s">
        <v>18</v>
      </c>
      <c r="G25" s="30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2"/>
    </row>
    <row r="26" spans="4:18" x14ac:dyDescent="0.35">
      <c r="D26" s="6"/>
      <c r="E26" s="589"/>
      <c r="F26" s="126" t="s">
        <v>50</v>
      </c>
      <c r="G26" s="30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2"/>
    </row>
    <row r="27" spans="4:18" x14ac:dyDescent="0.35">
      <c r="D27" s="6"/>
      <c r="E27" s="589"/>
      <c r="F27" s="33" t="s">
        <v>19</v>
      </c>
      <c r="G27" s="34">
        <v>256.8</v>
      </c>
      <c r="H27" s="39">
        <v>261</v>
      </c>
      <c r="I27" s="39">
        <v>190.6</v>
      </c>
      <c r="J27" s="39">
        <v>153.6</v>
      </c>
      <c r="K27" s="39">
        <v>163.80000000000001</v>
      </c>
      <c r="L27" s="39">
        <v>202.1</v>
      </c>
      <c r="M27" s="39">
        <v>200.1</v>
      </c>
      <c r="N27" s="39">
        <v>188.9</v>
      </c>
      <c r="O27" s="39">
        <v>173.9</v>
      </c>
      <c r="P27" s="39">
        <v>186.1</v>
      </c>
      <c r="Q27" s="39">
        <v>152.19999999999999</v>
      </c>
      <c r="R27" s="35">
        <v>182</v>
      </c>
    </row>
    <row r="28" spans="4:18" s="10" customFormat="1" ht="15" thickBot="1" x14ac:dyDescent="0.4">
      <c r="D28" s="12"/>
      <c r="E28" s="590"/>
      <c r="F28" s="124" t="s">
        <v>72</v>
      </c>
      <c r="G28" s="140">
        <v>281.7</v>
      </c>
      <c r="H28" s="114">
        <v>276.89999999999998</v>
      </c>
      <c r="I28" s="114">
        <v>206.2</v>
      </c>
      <c r="J28" s="114">
        <v>164.5</v>
      </c>
      <c r="K28" s="114">
        <v>170.20000000000002</v>
      </c>
      <c r="L28" s="114">
        <v>230.2</v>
      </c>
      <c r="M28" s="114">
        <v>220.5</v>
      </c>
      <c r="N28" s="114">
        <v>207.5</v>
      </c>
      <c r="O28" s="114">
        <v>195.20000000000002</v>
      </c>
      <c r="P28" s="114">
        <v>195.9</v>
      </c>
      <c r="Q28" s="114">
        <v>163.89999999999998</v>
      </c>
      <c r="R28" s="40">
        <v>188.7</v>
      </c>
    </row>
    <row r="29" spans="4:18" x14ac:dyDescent="0.35">
      <c r="D29" s="6"/>
      <c r="E29" s="588" t="s">
        <v>76</v>
      </c>
      <c r="F29" s="73" t="s">
        <v>78</v>
      </c>
      <c r="G29" s="30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2"/>
    </row>
    <row r="30" spans="4:18" x14ac:dyDescent="0.35">
      <c r="D30" s="6"/>
      <c r="E30" s="589"/>
      <c r="F30" s="281" t="s">
        <v>20</v>
      </c>
      <c r="G30" s="30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2"/>
    </row>
    <row r="31" spans="4:18" x14ac:dyDescent="0.35">
      <c r="D31" s="6"/>
      <c r="E31" s="589"/>
      <c r="F31" s="78" t="s">
        <v>21</v>
      </c>
      <c r="G31" s="34">
        <v>10.5</v>
      </c>
      <c r="H31" s="39">
        <v>23.6</v>
      </c>
      <c r="I31" s="39">
        <v>26.5</v>
      </c>
      <c r="J31" s="39">
        <v>19.600000000000001</v>
      </c>
      <c r="K31" s="39">
        <v>23</v>
      </c>
      <c r="L31" s="39">
        <v>15.9</v>
      </c>
      <c r="M31" s="39">
        <v>9.8000000000000007</v>
      </c>
      <c r="N31" s="39">
        <v>24.7</v>
      </c>
      <c r="O31" s="39">
        <v>20.7</v>
      </c>
      <c r="P31" s="39">
        <v>9.1</v>
      </c>
      <c r="Q31" s="39">
        <v>18.100000000000001</v>
      </c>
      <c r="R31" s="35">
        <v>6.4</v>
      </c>
    </row>
    <row r="32" spans="4:18" s="10" customFormat="1" ht="15" thickBot="1" x14ac:dyDescent="0.4">
      <c r="D32" s="12"/>
      <c r="E32" s="590"/>
      <c r="F32" s="276" t="s">
        <v>72</v>
      </c>
      <c r="G32" s="117">
        <v>10.5</v>
      </c>
      <c r="H32" s="114">
        <v>23.6</v>
      </c>
      <c r="I32" s="114">
        <v>26.5</v>
      </c>
      <c r="J32" s="114">
        <v>19.600000000000001</v>
      </c>
      <c r="K32" s="116">
        <v>23</v>
      </c>
      <c r="L32" s="114">
        <v>15.9</v>
      </c>
      <c r="M32" s="116">
        <v>9.8000000000000007</v>
      </c>
      <c r="N32" s="116">
        <v>24.7</v>
      </c>
      <c r="O32" s="114">
        <v>20.7</v>
      </c>
      <c r="P32" s="114">
        <v>9.1</v>
      </c>
      <c r="Q32" s="116">
        <v>18.100000000000001</v>
      </c>
      <c r="R32" s="40">
        <v>6.4</v>
      </c>
    </row>
    <row r="33" spans="4:18" x14ac:dyDescent="0.35">
      <c r="D33" s="6"/>
      <c r="E33" s="588" t="s">
        <v>22</v>
      </c>
      <c r="F33" s="281" t="s">
        <v>23</v>
      </c>
      <c r="G33" s="30">
        <v>162.9</v>
      </c>
      <c r="H33" s="47">
        <v>192.3</v>
      </c>
      <c r="I33" s="47">
        <v>184.8</v>
      </c>
      <c r="J33" s="134">
        <v>218</v>
      </c>
      <c r="K33" s="38">
        <v>143.30000000000001</v>
      </c>
      <c r="L33" s="47">
        <v>190</v>
      </c>
      <c r="M33" s="38">
        <v>198.3</v>
      </c>
      <c r="N33" s="30">
        <v>144.19999999999999</v>
      </c>
      <c r="O33" s="55">
        <v>144.30000000000001</v>
      </c>
      <c r="P33" s="55">
        <v>162.4</v>
      </c>
      <c r="Q33" s="135">
        <v>185.5</v>
      </c>
      <c r="R33" s="181">
        <v>137.19999999999999</v>
      </c>
    </row>
    <row r="34" spans="4:18" x14ac:dyDescent="0.35">
      <c r="D34" s="6"/>
      <c r="E34" s="589"/>
      <c r="F34" s="281" t="s">
        <v>24</v>
      </c>
      <c r="G34" s="30"/>
      <c r="H34" s="38"/>
      <c r="I34" s="38"/>
      <c r="J34" s="136"/>
      <c r="K34" s="38"/>
      <c r="L34" s="38"/>
      <c r="M34" s="38"/>
      <c r="N34" s="30"/>
      <c r="O34" s="30"/>
      <c r="P34" s="30"/>
      <c r="Q34" s="38"/>
      <c r="R34" s="32"/>
    </row>
    <row r="35" spans="4:18" x14ac:dyDescent="0.35">
      <c r="D35" s="6"/>
      <c r="E35" s="589"/>
      <c r="F35" s="281" t="s">
        <v>25</v>
      </c>
      <c r="G35" s="30">
        <v>23.4</v>
      </c>
      <c r="H35" s="38">
        <v>21.7</v>
      </c>
      <c r="I35" s="38">
        <v>5.2</v>
      </c>
      <c r="J35" s="136">
        <v>2.4</v>
      </c>
      <c r="K35" s="38">
        <v>11.1</v>
      </c>
      <c r="L35" s="38">
        <v>6.3</v>
      </c>
      <c r="M35" s="38">
        <v>31.5</v>
      </c>
      <c r="N35" s="30">
        <v>18.8</v>
      </c>
      <c r="O35" s="30">
        <v>17.899999999999999</v>
      </c>
      <c r="P35" s="30">
        <v>5.4</v>
      </c>
      <c r="Q35" s="38">
        <v>30.6</v>
      </c>
      <c r="R35" s="32">
        <v>30.6</v>
      </c>
    </row>
    <row r="36" spans="4:18" x14ac:dyDescent="0.35">
      <c r="D36" s="6"/>
      <c r="E36" s="589"/>
      <c r="F36" s="78" t="s">
        <v>26</v>
      </c>
      <c r="G36" s="34">
        <v>69</v>
      </c>
      <c r="H36" s="39">
        <v>63.2</v>
      </c>
      <c r="I36" s="39">
        <v>55.7</v>
      </c>
      <c r="J36" s="137">
        <v>70</v>
      </c>
      <c r="K36" s="39">
        <v>115.3</v>
      </c>
      <c r="L36" s="39">
        <v>72.900000000000006</v>
      </c>
      <c r="M36" s="39">
        <v>96.7</v>
      </c>
      <c r="N36" s="34">
        <v>113.4</v>
      </c>
      <c r="O36" s="34">
        <v>121.6</v>
      </c>
      <c r="P36" s="34">
        <v>137.6</v>
      </c>
      <c r="Q36" s="39">
        <v>137.30000000000001</v>
      </c>
      <c r="R36" s="35">
        <v>135.69999999999999</v>
      </c>
    </row>
    <row r="37" spans="4:18" s="10" customFormat="1" ht="15" thickBot="1" x14ac:dyDescent="0.4">
      <c r="D37" s="12"/>
      <c r="E37" s="590"/>
      <c r="F37" s="276" t="s">
        <v>72</v>
      </c>
      <c r="G37" s="36">
        <v>255.3</v>
      </c>
      <c r="H37" s="114">
        <v>277.2</v>
      </c>
      <c r="I37" s="114">
        <v>245.7</v>
      </c>
      <c r="J37" s="138">
        <v>290.39999999999998</v>
      </c>
      <c r="K37" s="114">
        <v>269.7</v>
      </c>
      <c r="L37" s="114">
        <v>269.20000000000005</v>
      </c>
      <c r="M37" s="114">
        <v>326.5</v>
      </c>
      <c r="N37" s="36">
        <v>276.39999999999998</v>
      </c>
      <c r="O37" s="36">
        <v>283.8</v>
      </c>
      <c r="P37" s="36">
        <v>305.39999999999998</v>
      </c>
      <c r="Q37" s="114">
        <v>353.4</v>
      </c>
      <c r="R37" s="40">
        <v>303.5</v>
      </c>
    </row>
    <row r="38" spans="4:18" x14ac:dyDescent="0.35">
      <c r="D38" s="6"/>
      <c r="E38" s="588" t="s">
        <v>27</v>
      </c>
      <c r="F38" s="281" t="s">
        <v>28</v>
      </c>
      <c r="G38" s="30">
        <v>6.6</v>
      </c>
      <c r="H38" s="38">
        <v>2</v>
      </c>
      <c r="I38" s="38">
        <v>8.3000000000000007</v>
      </c>
      <c r="J38" s="136">
        <v>3.7</v>
      </c>
      <c r="K38" s="38">
        <v>5.0999999999999996</v>
      </c>
      <c r="L38" s="38">
        <v>2.8</v>
      </c>
      <c r="M38" s="38">
        <v>4.9000000000000004</v>
      </c>
      <c r="N38" s="30">
        <v>5.7</v>
      </c>
      <c r="O38" s="30">
        <v>2.9</v>
      </c>
      <c r="P38" s="30">
        <v>4.8</v>
      </c>
      <c r="Q38" s="38">
        <v>6.7</v>
      </c>
      <c r="R38" s="32">
        <v>7.6</v>
      </c>
    </row>
    <row r="39" spans="4:18" x14ac:dyDescent="0.35">
      <c r="D39" s="6"/>
      <c r="E39" s="589"/>
      <c r="F39" s="78" t="s">
        <v>79</v>
      </c>
      <c r="G39" s="34">
        <v>13.8</v>
      </c>
      <c r="H39" s="39">
        <v>9.5</v>
      </c>
      <c r="I39" s="39"/>
      <c r="J39" s="137">
        <v>17.899999999999999</v>
      </c>
      <c r="K39" s="39">
        <v>6.2</v>
      </c>
      <c r="L39" s="39">
        <v>26.1</v>
      </c>
      <c r="M39" s="39">
        <v>18.399999999999999</v>
      </c>
      <c r="N39" s="34">
        <v>15.6</v>
      </c>
      <c r="O39" s="34">
        <v>2.7</v>
      </c>
      <c r="P39" s="34"/>
      <c r="Q39" s="39">
        <v>17.600000000000001</v>
      </c>
      <c r="R39" s="35">
        <v>11.8</v>
      </c>
    </row>
    <row r="40" spans="4:18" s="10" customFormat="1" ht="15" thickBot="1" x14ac:dyDescent="0.4">
      <c r="D40" s="12"/>
      <c r="E40" s="590"/>
      <c r="F40" s="276" t="s">
        <v>72</v>
      </c>
      <c r="G40" s="36">
        <v>20.399999999999999</v>
      </c>
      <c r="H40" s="114">
        <v>11.5</v>
      </c>
      <c r="I40" s="114">
        <v>8.3000000000000007</v>
      </c>
      <c r="J40" s="138">
        <v>21.599999999999998</v>
      </c>
      <c r="K40" s="114">
        <v>11.3</v>
      </c>
      <c r="L40" s="114">
        <v>28.900000000000002</v>
      </c>
      <c r="M40" s="114">
        <v>23.299999999999997</v>
      </c>
      <c r="N40" s="36">
        <v>21.3</v>
      </c>
      <c r="O40" s="36">
        <v>5.6</v>
      </c>
      <c r="P40" s="36">
        <v>4.8</v>
      </c>
      <c r="Q40" s="114">
        <v>24.3</v>
      </c>
      <c r="R40" s="40">
        <v>19.399999999999999</v>
      </c>
    </row>
    <row r="41" spans="4:18" x14ac:dyDescent="0.35">
      <c r="D41" s="6"/>
      <c r="E41" s="588" t="s">
        <v>29</v>
      </c>
      <c r="F41" s="90" t="s">
        <v>30</v>
      </c>
      <c r="G41" s="146"/>
      <c r="H41" s="43"/>
      <c r="I41" s="43"/>
      <c r="J41" s="139"/>
      <c r="K41" s="43"/>
      <c r="L41" s="43"/>
      <c r="M41" s="43"/>
      <c r="N41" s="43"/>
      <c r="O41" s="42"/>
      <c r="P41" s="42"/>
      <c r="Q41" s="43"/>
      <c r="R41" s="44"/>
    </row>
    <row r="42" spans="4:18" s="10" customFormat="1" ht="15" thickBot="1" x14ac:dyDescent="0.4">
      <c r="D42" s="12"/>
      <c r="E42" s="630"/>
      <c r="F42" s="276" t="s">
        <v>72</v>
      </c>
      <c r="G42" s="36">
        <v>0</v>
      </c>
      <c r="H42" s="114">
        <v>0</v>
      </c>
      <c r="I42" s="114">
        <v>0</v>
      </c>
      <c r="J42" s="138">
        <v>0</v>
      </c>
      <c r="K42" s="114">
        <v>0</v>
      </c>
      <c r="L42" s="114">
        <v>0</v>
      </c>
      <c r="M42" s="114">
        <v>0</v>
      </c>
      <c r="N42" s="36">
        <v>0</v>
      </c>
      <c r="O42" s="36">
        <v>0</v>
      </c>
      <c r="P42" s="36">
        <v>0</v>
      </c>
      <c r="Q42" s="114">
        <v>0</v>
      </c>
      <c r="R42" s="40">
        <v>0</v>
      </c>
    </row>
    <row r="43" spans="4:18" x14ac:dyDescent="0.35">
      <c r="D43" s="6"/>
      <c r="E43" s="588" t="s">
        <v>32</v>
      </c>
      <c r="F43" s="90" t="s">
        <v>32</v>
      </c>
      <c r="G43" s="42">
        <v>43.8</v>
      </c>
      <c r="H43" s="43">
        <v>46.1</v>
      </c>
      <c r="I43" s="43">
        <v>42.2</v>
      </c>
      <c r="J43" s="139">
        <v>46.2</v>
      </c>
      <c r="K43" s="43">
        <v>48.8</v>
      </c>
      <c r="L43" s="43">
        <v>38.4</v>
      </c>
      <c r="M43" s="43">
        <v>15.1</v>
      </c>
      <c r="N43" s="42">
        <v>45.3</v>
      </c>
      <c r="O43" s="42">
        <v>26.6</v>
      </c>
      <c r="P43" s="42">
        <v>19.100000000000001</v>
      </c>
      <c r="Q43" s="43">
        <v>34.1</v>
      </c>
      <c r="R43" s="44">
        <v>40.4</v>
      </c>
    </row>
    <row r="44" spans="4:18" s="10" customFormat="1" ht="15" thickBot="1" x14ac:dyDescent="0.4">
      <c r="D44" s="12"/>
      <c r="E44" s="630"/>
      <c r="F44" s="276" t="s">
        <v>72</v>
      </c>
      <c r="G44" s="36">
        <v>43.8</v>
      </c>
      <c r="H44" s="114">
        <v>46.1</v>
      </c>
      <c r="I44" s="114">
        <v>42.2</v>
      </c>
      <c r="J44" s="138">
        <v>46.2</v>
      </c>
      <c r="K44" s="114">
        <v>48.8</v>
      </c>
      <c r="L44" s="114">
        <v>38.4</v>
      </c>
      <c r="M44" s="114">
        <v>15.1</v>
      </c>
      <c r="N44" s="36">
        <v>45.3</v>
      </c>
      <c r="O44" s="36">
        <v>26.6</v>
      </c>
      <c r="P44" s="36">
        <v>19.100000000000001</v>
      </c>
      <c r="Q44" s="114">
        <v>34.1</v>
      </c>
      <c r="R44" s="40">
        <v>40.4</v>
      </c>
    </row>
    <row r="45" spans="4:18" x14ac:dyDescent="0.35">
      <c r="D45" s="6"/>
      <c r="E45" s="588" t="s">
        <v>33</v>
      </c>
      <c r="F45" s="90" t="s">
        <v>33</v>
      </c>
      <c r="G45" s="42">
        <v>21.1</v>
      </c>
      <c r="H45" s="43">
        <v>90.8</v>
      </c>
      <c r="I45" s="43">
        <v>114.1</v>
      </c>
      <c r="J45" s="139">
        <v>28.3</v>
      </c>
      <c r="K45" s="43">
        <v>89.5</v>
      </c>
      <c r="L45" s="43">
        <v>104.9</v>
      </c>
      <c r="M45" s="43">
        <v>69.3</v>
      </c>
      <c r="N45" s="42">
        <v>89.1</v>
      </c>
      <c r="O45" s="42">
        <v>37.700000000000003</v>
      </c>
      <c r="P45" s="42">
        <v>49.8</v>
      </c>
      <c r="Q45" s="43">
        <v>27.9</v>
      </c>
      <c r="R45" s="44">
        <v>14.8</v>
      </c>
    </row>
    <row r="46" spans="4:18" s="10" customFormat="1" ht="15" thickBot="1" x14ac:dyDescent="0.4">
      <c r="D46" s="12"/>
      <c r="E46" s="630"/>
      <c r="F46" s="276" t="s">
        <v>72</v>
      </c>
      <c r="G46" s="36">
        <v>21.1</v>
      </c>
      <c r="H46" s="114">
        <v>90.8</v>
      </c>
      <c r="I46" s="114">
        <v>114.1</v>
      </c>
      <c r="J46" s="138">
        <v>28.3</v>
      </c>
      <c r="K46" s="114">
        <v>89.5</v>
      </c>
      <c r="L46" s="114">
        <v>104.9</v>
      </c>
      <c r="M46" s="114">
        <v>69.3</v>
      </c>
      <c r="N46" s="36">
        <v>89.1</v>
      </c>
      <c r="O46" s="36">
        <v>37.700000000000003</v>
      </c>
      <c r="P46" s="36">
        <v>49.8</v>
      </c>
      <c r="Q46" s="114">
        <v>27.9</v>
      </c>
      <c r="R46" s="40">
        <v>14.8</v>
      </c>
    </row>
    <row r="47" spans="4:18" x14ac:dyDescent="0.35">
      <c r="D47" s="6"/>
      <c r="E47" s="588" t="s">
        <v>34</v>
      </c>
      <c r="F47" s="41" t="s">
        <v>34</v>
      </c>
      <c r="G47" s="42">
        <v>53.5</v>
      </c>
      <c r="H47" s="43">
        <v>2.1</v>
      </c>
      <c r="I47" s="43">
        <v>11.5</v>
      </c>
      <c r="J47" s="139">
        <v>28.3</v>
      </c>
      <c r="K47" s="43">
        <v>27.7</v>
      </c>
      <c r="L47" s="43">
        <v>23.1</v>
      </c>
      <c r="M47" s="43">
        <v>21.7</v>
      </c>
      <c r="N47" s="42">
        <v>19.7</v>
      </c>
      <c r="O47" s="42">
        <v>22.1</v>
      </c>
      <c r="P47" s="42">
        <v>9.5</v>
      </c>
      <c r="Q47" s="43">
        <v>23.7</v>
      </c>
      <c r="R47" s="44">
        <v>20.9</v>
      </c>
    </row>
    <row r="48" spans="4:18" s="10" customFormat="1" ht="15" thickBot="1" x14ac:dyDescent="0.4">
      <c r="D48" s="12"/>
      <c r="E48" s="630"/>
      <c r="F48" s="124" t="s">
        <v>72</v>
      </c>
      <c r="G48" s="36">
        <v>53.5</v>
      </c>
      <c r="H48" s="114">
        <v>2.1</v>
      </c>
      <c r="I48" s="114">
        <v>11.5</v>
      </c>
      <c r="J48" s="138">
        <v>28.3</v>
      </c>
      <c r="K48" s="114">
        <v>27.7</v>
      </c>
      <c r="L48" s="114">
        <v>23.1</v>
      </c>
      <c r="M48" s="114">
        <v>21.7</v>
      </c>
      <c r="N48" s="36">
        <v>19.7</v>
      </c>
      <c r="O48" s="36">
        <v>22.1</v>
      </c>
      <c r="P48" s="36">
        <v>9.5</v>
      </c>
      <c r="Q48" s="114">
        <v>23.7</v>
      </c>
      <c r="R48" s="40">
        <v>20.9</v>
      </c>
    </row>
    <row r="49" spans="4:18" x14ac:dyDescent="0.35">
      <c r="D49" s="6"/>
      <c r="E49" s="588" t="s">
        <v>77</v>
      </c>
      <c r="F49" s="41" t="s">
        <v>30</v>
      </c>
      <c r="G49" s="42"/>
      <c r="H49" s="43"/>
      <c r="I49" s="43"/>
      <c r="J49" s="139"/>
      <c r="K49" s="43"/>
      <c r="L49" s="43"/>
      <c r="M49" s="43"/>
      <c r="N49" s="42"/>
      <c r="O49" s="42"/>
      <c r="P49" s="42"/>
      <c r="Q49" s="43"/>
      <c r="R49" s="44"/>
    </row>
    <row r="50" spans="4:18" s="10" customFormat="1" ht="15" thickBot="1" x14ac:dyDescent="0.4">
      <c r="D50" s="12"/>
      <c r="E50" s="630"/>
      <c r="F50" s="49" t="s">
        <v>72</v>
      </c>
      <c r="G50" s="36">
        <v>0</v>
      </c>
      <c r="H50" s="114">
        <v>0</v>
      </c>
      <c r="I50" s="114">
        <v>0</v>
      </c>
      <c r="J50" s="138">
        <v>0</v>
      </c>
      <c r="K50" s="114">
        <v>0</v>
      </c>
      <c r="L50" s="114">
        <v>0</v>
      </c>
      <c r="M50" s="114">
        <v>0</v>
      </c>
      <c r="N50" s="116">
        <v>0</v>
      </c>
      <c r="O50" s="36">
        <v>0</v>
      </c>
      <c r="P50" s="36">
        <v>0</v>
      </c>
      <c r="Q50" s="114">
        <v>0</v>
      </c>
      <c r="R50" s="40">
        <v>0</v>
      </c>
    </row>
    <row r="51" spans="4:18" x14ac:dyDescent="0.35">
      <c r="D51" s="6"/>
      <c r="E51" s="588" t="s">
        <v>31</v>
      </c>
      <c r="F51" s="33" t="s">
        <v>31</v>
      </c>
      <c r="G51" s="42">
        <v>17.2</v>
      </c>
      <c r="H51" s="43">
        <v>15</v>
      </c>
      <c r="I51" s="43">
        <v>25.7</v>
      </c>
      <c r="J51" s="141">
        <v>25.1</v>
      </c>
      <c r="K51" s="43">
        <v>18.899999999999999</v>
      </c>
      <c r="L51" s="43">
        <v>8.9</v>
      </c>
      <c r="M51" s="43">
        <v>14</v>
      </c>
      <c r="N51" s="43">
        <v>12</v>
      </c>
      <c r="O51" s="43">
        <v>12</v>
      </c>
      <c r="P51" s="43">
        <v>23.7</v>
      </c>
      <c r="Q51" s="43">
        <v>22.7</v>
      </c>
      <c r="R51" s="44">
        <v>22.7</v>
      </c>
    </row>
    <row r="52" spans="4:18" s="10" customFormat="1" ht="15" thickBot="1" x14ac:dyDescent="0.4">
      <c r="D52" s="12"/>
      <c r="E52" s="630"/>
      <c r="F52" s="124" t="s">
        <v>72</v>
      </c>
      <c r="G52" s="36">
        <v>17.2</v>
      </c>
      <c r="H52" s="114">
        <v>15</v>
      </c>
      <c r="I52" s="114">
        <v>25.7</v>
      </c>
      <c r="J52" s="116">
        <v>25.1</v>
      </c>
      <c r="K52" s="116">
        <v>18.899999999999999</v>
      </c>
      <c r="L52" s="116">
        <v>8.9</v>
      </c>
      <c r="M52" s="114">
        <v>14</v>
      </c>
      <c r="N52" s="114">
        <v>12</v>
      </c>
      <c r="O52" s="114">
        <v>12</v>
      </c>
      <c r="P52" s="114">
        <v>23.7</v>
      </c>
      <c r="Q52" s="114">
        <v>22.7</v>
      </c>
      <c r="R52" s="40">
        <v>22.7</v>
      </c>
    </row>
    <row r="53" spans="4:18" x14ac:dyDescent="0.35">
      <c r="D53" s="6"/>
      <c r="E53" s="588" t="s">
        <v>87</v>
      </c>
      <c r="F53" s="126" t="s">
        <v>14</v>
      </c>
      <c r="G53" s="30">
        <v>35</v>
      </c>
      <c r="H53" s="38">
        <v>22.7</v>
      </c>
      <c r="I53" s="38">
        <v>19</v>
      </c>
      <c r="J53" s="38">
        <v>26.4</v>
      </c>
      <c r="K53" s="38">
        <v>44.6</v>
      </c>
      <c r="L53" s="38">
        <v>20.9</v>
      </c>
      <c r="M53" s="38">
        <v>37.9</v>
      </c>
      <c r="N53" s="38">
        <v>17.399999999999999</v>
      </c>
      <c r="O53" s="38">
        <v>23.5</v>
      </c>
      <c r="P53" s="38">
        <v>35.6</v>
      </c>
      <c r="Q53" s="38">
        <v>28.6</v>
      </c>
      <c r="R53" s="32">
        <v>38.700000000000003</v>
      </c>
    </row>
    <row r="54" spans="4:18" x14ac:dyDescent="0.35">
      <c r="D54" s="6"/>
      <c r="E54" s="629"/>
      <c r="F54" s="126" t="s">
        <v>85</v>
      </c>
      <c r="G54" s="30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2"/>
    </row>
    <row r="55" spans="4:18" x14ac:dyDescent="0.35">
      <c r="D55" s="6"/>
      <c r="E55" s="629"/>
      <c r="F55" s="33" t="s">
        <v>15</v>
      </c>
      <c r="G55" s="34">
        <v>357.9</v>
      </c>
      <c r="H55" s="39">
        <v>330.6</v>
      </c>
      <c r="I55" s="39">
        <v>437.5</v>
      </c>
      <c r="J55" s="39">
        <v>349.1</v>
      </c>
      <c r="K55" s="39">
        <v>451.3</v>
      </c>
      <c r="L55" s="39">
        <v>491</v>
      </c>
      <c r="M55" s="39">
        <v>552.79999999999995</v>
      </c>
      <c r="N55" s="39">
        <v>603.20000000000005</v>
      </c>
      <c r="O55" s="39">
        <v>572.29999999999995</v>
      </c>
      <c r="P55" s="39">
        <v>603.4</v>
      </c>
      <c r="Q55" s="39">
        <v>526.70000000000005</v>
      </c>
      <c r="R55" s="35">
        <v>573.79999999999995</v>
      </c>
    </row>
    <row r="56" spans="4:18" s="10" customFormat="1" ht="15" thickBot="1" x14ac:dyDescent="0.4">
      <c r="D56" s="12"/>
      <c r="E56" s="630"/>
      <c r="F56" s="124" t="s">
        <v>72</v>
      </c>
      <c r="G56" s="142">
        <v>392.9</v>
      </c>
      <c r="H56" s="114">
        <v>353.3</v>
      </c>
      <c r="I56" s="114">
        <v>456.5</v>
      </c>
      <c r="J56" s="114">
        <v>375.5</v>
      </c>
      <c r="K56" s="114">
        <v>495.90000000000003</v>
      </c>
      <c r="L56" s="114">
        <v>511.9</v>
      </c>
      <c r="M56" s="114">
        <v>590.69999999999993</v>
      </c>
      <c r="N56" s="114">
        <v>620.6</v>
      </c>
      <c r="O56" s="114">
        <v>595.79999999999995</v>
      </c>
      <c r="P56" s="114">
        <v>639</v>
      </c>
      <c r="Q56" s="114">
        <v>555.30000000000007</v>
      </c>
      <c r="R56" s="184">
        <v>612.5</v>
      </c>
    </row>
    <row r="57" spans="4:18" ht="15" thickBot="1" x14ac:dyDescent="0.4">
      <c r="D57" s="6"/>
      <c r="E57" s="670" t="s">
        <v>48</v>
      </c>
      <c r="F57" s="671"/>
      <c r="G57" s="143">
        <v>2588</v>
      </c>
      <c r="H57" s="132">
        <v>2704.9</v>
      </c>
      <c r="I57" s="132">
        <v>2601.9</v>
      </c>
      <c r="J57" s="132">
        <v>2179.2999999999993</v>
      </c>
      <c r="K57" s="132">
        <v>2534.1</v>
      </c>
      <c r="L57" s="132">
        <v>2583.2000000000007</v>
      </c>
      <c r="M57" s="132">
        <v>3061.9999999999995</v>
      </c>
      <c r="N57" s="132">
        <v>2825.0999999999995</v>
      </c>
      <c r="O57" s="132">
        <v>2603.6999999999998</v>
      </c>
      <c r="P57" s="132">
        <v>2875.3</v>
      </c>
      <c r="Q57" s="132">
        <v>2571.5</v>
      </c>
      <c r="R57" s="127">
        <v>2738.7000000000003</v>
      </c>
    </row>
    <row r="58" spans="4:18" ht="15" thickBot="1" x14ac:dyDescent="0.4">
      <c r="D58" s="6"/>
      <c r="E58" s="672" t="s">
        <v>88</v>
      </c>
      <c r="F58" s="673"/>
      <c r="G58" s="131">
        <v>29844.1</v>
      </c>
      <c r="H58" s="131">
        <v>32493.200000000001</v>
      </c>
      <c r="I58" s="131">
        <v>32441.7</v>
      </c>
      <c r="J58" s="131">
        <v>34987.800000000003</v>
      </c>
      <c r="K58" s="131">
        <v>35090.400000000001</v>
      </c>
      <c r="L58" s="131">
        <v>35829.4</v>
      </c>
      <c r="M58" s="131">
        <v>37271</v>
      </c>
      <c r="N58" s="131">
        <v>38488.800000000003</v>
      </c>
      <c r="O58" s="131">
        <v>37229.699999999997</v>
      </c>
      <c r="P58" s="131">
        <v>34419.9</v>
      </c>
      <c r="Q58" s="131">
        <v>30701.599999999999</v>
      </c>
      <c r="R58" s="130">
        <v>26738.5</v>
      </c>
    </row>
    <row r="59" spans="4:18" ht="15" thickBot="1" x14ac:dyDescent="0.4">
      <c r="D59" s="6"/>
      <c r="E59" s="672" t="s">
        <v>68</v>
      </c>
      <c r="F59" s="673"/>
      <c r="G59" s="129">
        <v>1635.6</v>
      </c>
      <c r="H59" s="129">
        <v>1342.1</v>
      </c>
      <c r="I59" s="129">
        <v>1254.5</v>
      </c>
      <c r="J59" s="129">
        <v>1626.2</v>
      </c>
      <c r="K59" s="129">
        <v>1736.7</v>
      </c>
      <c r="L59" s="129">
        <v>1545.7</v>
      </c>
      <c r="M59" s="129">
        <v>1207.8</v>
      </c>
      <c r="N59" s="129">
        <v>2222.8000000000002</v>
      </c>
      <c r="O59" s="129">
        <v>2272.3000000000002</v>
      </c>
      <c r="P59" s="129">
        <v>1636</v>
      </c>
      <c r="Q59" s="129">
        <v>1305.3</v>
      </c>
      <c r="R59" s="130">
        <v>1295.5999999999999</v>
      </c>
    </row>
    <row r="60" spans="4:18" ht="15" thickBot="1" x14ac:dyDescent="0.4">
      <c r="D60" s="6"/>
      <c r="E60" s="670" t="s">
        <v>35</v>
      </c>
      <c r="F60" s="671"/>
      <c r="G60" s="132">
        <v>34067.699999999997</v>
      </c>
      <c r="H60" s="132">
        <v>36540.199999999997</v>
      </c>
      <c r="I60" s="132">
        <v>36298.1</v>
      </c>
      <c r="J60" s="132">
        <v>38793.300000000003</v>
      </c>
      <c r="K60" s="132">
        <v>39361.199999999997</v>
      </c>
      <c r="L60" s="132">
        <v>39958.300000000003</v>
      </c>
      <c r="M60" s="132">
        <v>41540.800000000003</v>
      </c>
      <c r="N60" s="132">
        <v>43536.700000000004</v>
      </c>
      <c r="O60" s="132">
        <v>42105.7</v>
      </c>
      <c r="P60" s="132">
        <v>38931.200000000004</v>
      </c>
      <c r="Q60" s="132">
        <v>34578.400000000001</v>
      </c>
      <c r="R60" s="127">
        <v>30772.799999999999</v>
      </c>
    </row>
    <row r="61" spans="4:18" ht="15" thickBot="1" x14ac:dyDescent="0.4">
      <c r="E61" s="674" t="s">
        <v>91</v>
      </c>
      <c r="F61" s="675"/>
      <c r="G61" s="144">
        <v>1876</v>
      </c>
      <c r="H61" s="144">
        <v>1872</v>
      </c>
      <c r="I61" s="144">
        <v>1867</v>
      </c>
      <c r="J61" s="144">
        <v>1863</v>
      </c>
      <c r="K61" s="144">
        <v>1861</v>
      </c>
      <c r="L61" s="144">
        <v>1859</v>
      </c>
      <c r="M61" s="144">
        <v>1855</v>
      </c>
      <c r="N61" s="144">
        <v>1851</v>
      </c>
      <c r="O61" s="144">
        <v>1846</v>
      </c>
      <c r="P61" s="144">
        <v>1844</v>
      </c>
      <c r="Q61" s="144">
        <v>1842</v>
      </c>
      <c r="R61" s="185">
        <v>1826</v>
      </c>
    </row>
    <row r="62" spans="4:18" x14ac:dyDescent="0.35"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7"/>
      <c r="R62" s="7"/>
    </row>
    <row r="63" spans="4:18" x14ac:dyDescent="0.35">
      <c r="E63" s="633" t="s">
        <v>92</v>
      </c>
      <c r="F63" s="633"/>
      <c r="G63" s="633"/>
      <c r="H63" s="633"/>
      <c r="I63" s="633"/>
      <c r="J63" s="633"/>
      <c r="K63" s="633"/>
      <c r="L63" s="633"/>
      <c r="M63" s="633"/>
      <c r="N63" s="633"/>
      <c r="O63" s="633"/>
      <c r="P63" s="633"/>
      <c r="Q63" s="633"/>
      <c r="R63" s="633"/>
    </row>
    <row r="64" spans="4:18" x14ac:dyDescent="0.35">
      <c r="E64" s="633" t="s">
        <v>93</v>
      </c>
      <c r="F64" s="633"/>
      <c r="G64" s="633"/>
      <c r="H64" s="633"/>
      <c r="I64" s="633"/>
      <c r="J64" s="633"/>
      <c r="K64" s="633"/>
      <c r="L64" s="633"/>
      <c r="M64" s="633"/>
      <c r="N64" s="633"/>
      <c r="O64" s="633"/>
      <c r="P64" s="633"/>
      <c r="Q64" s="633"/>
      <c r="R64" s="633"/>
    </row>
    <row r="65" spans="5:18" ht="11.25" customHeight="1" x14ac:dyDescent="0.35">
      <c r="E65" s="633" t="s">
        <v>86</v>
      </c>
      <c r="F65" s="633"/>
      <c r="G65" s="633"/>
      <c r="H65" s="633"/>
      <c r="I65" s="633"/>
      <c r="J65" s="633"/>
      <c r="K65" s="633"/>
      <c r="L65" s="633"/>
      <c r="M65" s="633"/>
      <c r="N65" s="633"/>
      <c r="O65" s="633"/>
      <c r="P65" s="633"/>
      <c r="Q65" s="633"/>
      <c r="R65" s="633"/>
    </row>
    <row r="66" spans="5:18" ht="15.5" x14ac:dyDescent="0.35">
      <c r="E66" s="622" t="s">
        <v>122</v>
      </c>
      <c r="F66" s="622"/>
      <c r="G66" s="622"/>
      <c r="H66" s="622"/>
      <c r="I66" s="622"/>
      <c r="J66" s="622"/>
      <c r="K66" s="622"/>
      <c r="L66" s="622"/>
      <c r="M66" s="622"/>
      <c r="N66" s="622"/>
      <c r="O66" s="622"/>
      <c r="P66" s="622"/>
      <c r="Q66" s="622"/>
      <c r="R66" s="622"/>
    </row>
  </sheetData>
  <mergeCells count="26">
    <mergeCell ref="E2:R3"/>
    <mergeCell ref="E4:R4"/>
    <mergeCell ref="E6:R6"/>
    <mergeCell ref="E8:E16"/>
    <mergeCell ref="E17:E20"/>
    <mergeCell ref="E43:E44"/>
    <mergeCell ref="E45:E46"/>
    <mergeCell ref="E47:E48"/>
    <mergeCell ref="E49:E50"/>
    <mergeCell ref="E21:E22"/>
    <mergeCell ref="E23:E28"/>
    <mergeCell ref="E29:E32"/>
    <mergeCell ref="E33:E37"/>
    <mergeCell ref="E38:E40"/>
    <mergeCell ref="E41:E42"/>
    <mergeCell ref="E51:E52"/>
    <mergeCell ref="E53:E56"/>
    <mergeCell ref="E65:R65"/>
    <mergeCell ref="E66:R66"/>
    <mergeCell ref="E58:F58"/>
    <mergeCell ref="E59:F59"/>
    <mergeCell ref="E60:F60"/>
    <mergeCell ref="E61:F61"/>
    <mergeCell ref="E63:R63"/>
    <mergeCell ref="E64:R64"/>
    <mergeCell ref="E57:F57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  <headerFooter>
    <oddHeader>&amp;L&amp;G&amp;RCAMPAÑA: 2023/2024. MES: SEPTIEMBRE
Fecha de emisión de datos: 24/10/2024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H63"/>
  <sheetViews>
    <sheetView view="pageLayout" zoomScaleNormal="100" zoomScaleSheetLayoutView="85" workbookViewId="0">
      <selection activeCell="H5" sqref="H5"/>
    </sheetView>
  </sheetViews>
  <sheetFormatPr baseColWidth="10" defaultColWidth="11.453125" defaultRowHeight="14.5" x14ac:dyDescent="0.35"/>
  <cols>
    <col min="1" max="1" width="8.1796875" customWidth="1"/>
    <col min="2" max="2" width="7.453125" customWidth="1"/>
    <col min="3" max="3" width="24.81640625" customWidth="1"/>
    <col min="4" max="4" width="15.54296875" bestFit="1" customWidth="1"/>
    <col min="5" max="5" width="17.1796875" bestFit="1" customWidth="1"/>
    <col min="6" max="6" width="15.81640625" bestFit="1" customWidth="1"/>
    <col min="7" max="7" width="10.54296875" customWidth="1"/>
    <col min="8" max="8" width="6.1796875" customWidth="1"/>
  </cols>
  <sheetData>
    <row r="2" spans="2:8" ht="28.5" customHeight="1" x14ac:dyDescent="0.35">
      <c r="B2" s="600" t="s">
        <v>141</v>
      </c>
      <c r="C2" s="600"/>
      <c r="D2" s="600"/>
      <c r="E2" s="600"/>
      <c r="F2" s="600"/>
      <c r="G2" s="600"/>
      <c r="H2" s="600"/>
    </row>
    <row r="3" spans="2:8" ht="15" customHeight="1" x14ac:dyDescent="0.35">
      <c r="B3" s="600" t="s">
        <v>142</v>
      </c>
      <c r="C3" s="600"/>
      <c r="D3" s="600"/>
      <c r="E3" s="600"/>
      <c r="F3" s="600"/>
      <c r="G3" s="600"/>
      <c r="H3" s="600"/>
    </row>
    <row r="4" spans="2:8" ht="15" customHeight="1" x14ac:dyDescent="0.35">
      <c r="B4" s="600"/>
      <c r="C4" s="600"/>
      <c r="D4" s="600"/>
      <c r="E4" s="600"/>
      <c r="F4" s="600"/>
      <c r="G4" s="600"/>
      <c r="H4" s="600"/>
    </row>
    <row r="5" spans="2:8" ht="15" thickBot="1" x14ac:dyDescent="0.4"/>
    <row r="6" spans="2:8" ht="15" thickBot="1" x14ac:dyDescent="0.4">
      <c r="B6" s="6"/>
      <c r="C6" s="691" t="s">
        <v>54</v>
      </c>
      <c r="D6" s="693" t="s">
        <v>4</v>
      </c>
      <c r="E6" s="695" t="s">
        <v>61</v>
      </c>
      <c r="F6" s="696"/>
      <c r="G6" s="697"/>
    </row>
    <row r="7" spans="2:8" ht="15" thickBot="1" x14ac:dyDescent="0.4">
      <c r="B7" s="6"/>
      <c r="C7" s="692"/>
      <c r="D7" s="694"/>
      <c r="E7" s="147" t="s">
        <v>62</v>
      </c>
      <c r="F7" s="148" t="s">
        <v>63</v>
      </c>
      <c r="G7" s="149" t="s">
        <v>48</v>
      </c>
    </row>
    <row r="8" spans="2:8" x14ac:dyDescent="0.35">
      <c r="B8" s="6"/>
      <c r="C8" s="676" t="s">
        <v>74</v>
      </c>
      <c r="D8" s="100" t="s">
        <v>80</v>
      </c>
      <c r="E8" s="150">
        <v>27</v>
      </c>
      <c r="F8" s="151">
        <v>2</v>
      </c>
      <c r="G8" s="152">
        <v>29</v>
      </c>
    </row>
    <row r="9" spans="2:8" x14ac:dyDescent="0.35">
      <c r="B9" s="6"/>
      <c r="C9" s="686"/>
      <c r="D9" s="101" t="s">
        <v>81</v>
      </c>
      <c r="E9" s="153">
        <v>19</v>
      </c>
      <c r="F9" s="154">
        <v>4</v>
      </c>
      <c r="G9" s="155">
        <v>23</v>
      </c>
    </row>
    <row r="10" spans="2:8" x14ac:dyDescent="0.35">
      <c r="B10" s="6"/>
      <c r="C10" s="686"/>
      <c r="D10" s="101" t="s">
        <v>82</v>
      </c>
      <c r="E10" s="153">
        <v>136</v>
      </c>
      <c r="F10" s="154">
        <v>22</v>
      </c>
      <c r="G10" s="155">
        <v>158</v>
      </c>
    </row>
    <row r="11" spans="2:8" x14ac:dyDescent="0.35">
      <c r="B11" s="6"/>
      <c r="C11" s="686"/>
      <c r="D11" s="101" t="s">
        <v>6</v>
      </c>
      <c r="E11" s="153">
        <v>75</v>
      </c>
      <c r="F11" s="154">
        <v>5</v>
      </c>
      <c r="G11" s="155">
        <v>80</v>
      </c>
    </row>
    <row r="12" spans="2:8" x14ac:dyDescent="0.35">
      <c r="B12" s="6"/>
      <c r="C12" s="686"/>
      <c r="D12" s="101" t="s">
        <v>7</v>
      </c>
      <c r="E12" s="153">
        <v>19</v>
      </c>
      <c r="F12" s="154">
        <v>1</v>
      </c>
      <c r="G12" s="155">
        <v>20</v>
      </c>
    </row>
    <row r="13" spans="2:8" x14ac:dyDescent="0.35">
      <c r="B13" s="6"/>
      <c r="C13" s="686"/>
      <c r="D13" s="101" t="s">
        <v>83</v>
      </c>
      <c r="E13" s="153">
        <v>223</v>
      </c>
      <c r="F13" s="154">
        <v>31</v>
      </c>
      <c r="G13" s="155">
        <v>254</v>
      </c>
    </row>
    <row r="14" spans="2:8" x14ac:dyDescent="0.35">
      <c r="B14" s="6"/>
      <c r="C14" s="686"/>
      <c r="D14" s="101" t="s">
        <v>84</v>
      </c>
      <c r="E14" s="153">
        <v>59</v>
      </c>
      <c r="F14" s="154">
        <v>10</v>
      </c>
      <c r="G14" s="155">
        <v>69</v>
      </c>
    </row>
    <row r="15" spans="2:8" x14ac:dyDescent="0.35">
      <c r="B15" s="6"/>
      <c r="C15" s="686"/>
      <c r="D15" s="102" t="s">
        <v>8</v>
      </c>
      <c r="E15" s="156">
        <v>54</v>
      </c>
      <c r="F15" s="157">
        <v>21</v>
      </c>
      <c r="G15" s="158">
        <v>75</v>
      </c>
    </row>
    <row r="16" spans="2:8" ht="15" thickBot="1" x14ac:dyDescent="0.4">
      <c r="B16" s="6"/>
      <c r="C16" s="687"/>
      <c r="D16" s="103" t="s">
        <v>72</v>
      </c>
      <c r="E16" s="104">
        <v>612</v>
      </c>
      <c r="F16" s="159">
        <v>96</v>
      </c>
      <c r="G16" s="160">
        <v>708</v>
      </c>
    </row>
    <row r="17" spans="2:7" x14ac:dyDescent="0.35">
      <c r="C17" s="688" t="s">
        <v>75</v>
      </c>
      <c r="D17" s="101" t="s">
        <v>10</v>
      </c>
      <c r="E17" s="153">
        <v>26</v>
      </c>
      <c r="F17" s="154">
        <v>2</v>
      </c>
      <c r="G17" s="155">
        <v>28</v>
      </c>
    </row>
    <row r="18" spans="2:7" x14ac:dyDescent="0.35">
      <c r="C18" s="689"/>
      <c r="D18" s="101" t="s">
        <v>11</v>
      </c>
      <c r="E18" s="153">
        <v>26</v>
      </c>
      <c r="F18" s="268" t="s">
        <v>149</v>
      </c>
      <c r="G18" s="155">
        <v>26</v>
      </c>
    </row>
    <row r="19" spans="2:7" x14ac:dyDescent="0.35">
      <c r="C19" s="689"/>
      <c r="D19" s="102" t="s">
        <v>12</v>
      </c>
      <c r="E19" s="156">
        <v>41</v>
      </c>
      <c r="F19" s="157">
        <v>6</v>
      </c>
      <c r="G19" s="158">
        <v>47</v>
      </c>
    </row>
    <row r="20" spans="2:7" ht="15" thickBot="1" x14ac:dyDescent="0.4">
      <c r="C20" s="690"/>
      <c r="D20" s="103" t="s">
        <v>72</v>
      </c>
      <c r="E20" s="104">
        <v>93</v>
      </c>
      <c r="F20" s="159">
        <v>8</v>
      </c>
      <c r="G20" s="160">
        <v>101</v>
      </c>
    </row>
    <row r="21" spans="2:7" x14ac:dyDescent="0.35">
      <c r="C21" s="688" t="s">
        <v>13</v>
      </c>
      <c r="D21" s="105" t="s">
        <v>13</v>
      </c>
      <c r="E21" s="161">
        <v>24</v>
      </c>
      <c r="F21" s="162">
        <v>9</v>
      </c>
      <c r="G21" s="155">
        <v>33</v>
      </c>
    </row>
    <row r="22" spans="2:7" ht="15" thickBot="1" x14ac:dyDescent="0.4">
      <c r="C22" s="690"/>
      <c r="D22" s="103" t="s">
        <v>72</v>
      </c>
      <c r="E22" s="104">
        <v>24</v>
      </c>
      <c r="F22" s="159">
        <v>9</v>
      </c>
      <c r="G22" s="163">
        <v>33</v>
      </c>
    </row>
    <row r="23" spans="2:7" x14ac:dyDescent="0.35">
      <c r="B23" s="6"/>
      <c r="C23" s="676" t="s">
        <v>73</v>
      </c>
      <c r="D23" s="100" t="s">
        <v>16</v>
      </c>
      <c r="E23" s="153">
        <v>36</v>
      </c>
      <c r="F23" s="154">
        <v>5</v>
      </c>
      <c r="G23" s="155">
        <v>41</v>
      </c>
    </row>
    <row r="24" spans="2:7" x14ac:dyDescent="0.35">
      <c r="B24" s="6"/>
      <c r="C24" s="686"/>
      <c r="D24" s="101" t="s">
        <v>17</v>
      </c>
      <c r="E24" s="153">
        <v>68</v>
      </c>
      <c r="F24" s="154">
        <v>9</v>
      </c>
      <c r="G24" s="155">
        <v>77</v>
      </c>
    </row>
    <row r="25" spans="2:7" x14ac:dyDescent="0.35">
      <c r="B25" s="6"/>
      <c r="C25" s="686"/>
      <c r="D25" s="101" t="s">
        <v>18</v>
      </c>
      <c r="E25" s="153">
        <v>27</v>
      </c>
      <c r="F25" s="154">
        <v>2</v>
      </c>
      <c r="G25" s="155">
        <v>29</v>
      </c>
    </row>
    <row r="26" spans="2:7" x14ac:dyDescent="0.35">
      <c r="B26" s="6"/>
      <c r="C26" s="686"/>
      <c r="D26" s="101" t="s">
        <v>50</v>
      </c>
      <c r="E26" s="153">
        <v>7</v>
      </c>
      <c r="F26" s="268" t="s">
        <v>149</v>
      </c>
      <c r="G26" s="155">
        <v>7</v>
      </c>
    </row>
    <row r="27" spans="2:7" x14ac:dyDescent="0.35">
      <c r="B27" s="6"/>
      <c r="C27" s="686"/>
      <c r="D27" s="102" t="s">
        <v>19</v>
      </c>
      <c r="E27" s="156">
        <v>98</v>
      </c>
      <c r="F27" s="157">
        <v>6</v>
      </c>
      <c r="G27" s="158">
        <v>104</v>
      </c>
    </row>
    <row r="28" spans="2:7" ht="15" thickBot="1" x14ac:dyDescent="0.4">
      <c r="B28" s="6"/>
      <c r="C28" s="687"/>
      <c r="D28" s="103" t="s">
        <v>72</v>
      </c>
      <c r="E28" s="104">
        <v>236</v>
      </c>
      <c r="F28" s="159">
        <v>22</v>
      </c>
      <c r="G28" s="160">
        <v>258</v>
      </c>
    </row>
    <row r="29" spans="2:7" x14ac:dyDescent="0.35">
      <c r="B29" s="6"/>
      <c r="C29" s="676" t="s">
        <v>76</v>
      </c>
      <c r="D29" s="101" t="s">
        <v>78</v>
      </c>
      <c r="E29" s="153">
        <v>10</v>
      </c>
      <c r="F29" s="268" t="s">
        <v>149</v>
      </c>
      <c r="G29" s="155">
        <v>10</v>
      </c>
    </row>
    <row r="30" spans="2:7" x14ac:dyDescent="0.35">
      <c r="B30" s="6"/>
      <c r="C30" s="686"/>
      <c r="D30" s="101" t="s">
        <v>20</v>
      </c>
      <c r="E30" s="153">
        <v>5</v>
      </c>
      <c r="F30" s="154">
        <v>2</v>
      </c>
      <c r="G30" s="155">
        <v>7</v>
      </c>
    </row>
    <row r="31" spans="2:7" x14ac:dyDescent="0.35">
      <c r="B31" s="6"/>
      <c r="C31" s="686"/>
      <c r="D31" s="102" t="s">
        <v>21</v>
      </c>
      <c r="E31" s="156">
        <v>3</v>
      </c>
      <c r="F31" s="157">
        <v>3</v>
      </c>
      <c r="G31" s="158">
        <v>6</v>
      </c>
    </row>
    <row r="32" spans="2:7" ht="15" thickBot="1" x14ac:dyDescent="0.4">
      <c r="B32" s="6"/>
      <c r="C32" s="687"/>
      <c r="D32" s="103" t="s">
        <v>72</v>
      </c>
      <c r="E32" s="104">
        <v>18</v>
      </c>
      <c r="F32" s="159">
        <v>5</v>
      </c>
      <c r="G32" s="160">
        <v>23</v>
      </c>
    </row>
    <row r="33" spans="2:8" x14ac:dyDescent="0.35">
      <c r="B33" s="6"/>
      <c r="C33" s="676" t="s">
        <v>22</v>
      </c>
      <c r="D33" s="101" t="s">
        <v>23</v>
      </c>
      <c r="E33" s="153">
        <v>11</v>
      </c>
      <c r="F33" s="154">
        <v>6</v>
      </c>
      <c r="G33" s="155">
        <v>17</v>
      </c>
    </row>
    <row r="34" spans="2:8" x14ac:dyDescent="0.35">
      <c r="B34" s="6"/>
      <c r="C34" s="686"/>
      <c r="D34" s="101" t="s">
        <v>24</v>
      </c>
      <c r="E34" s="153">
        <v>11</v>
      </c>
      <c r="F34" s="268">
        <v>1</v>
      </c>
      <c r="G34" s="155">
        <v>12</v>
      </c>
    </row>
    <row r="35" spans="2:8" x14ac:dyDescent="0.35">
      <c r="B35" s="6"/>
      <c r="C35" s="686"/>
      <c r="D35" s="101" t="s">
        <v>25</v>
      </c>
      <c r="E35" s="153">
        <v>55</v>
      </c>
      <c r="F35" s="154">
        <v>7</v>
      </c>
      <c r="G35" s="155">
        <v>62</v>
      </c>
    </row>
    <row r="36" spans="2:8" x14ac:dyDescent="0.35">
      <c r="B36" s="6"/>
      <c r="C36" s="686"/>
      <c r="D36" s="102" t="s">
        <v>26</v>
      </c>
      <c r="E36" s="156">
        <v>82</v>
      </c>
      <c r="F36" s="157">
        <v>15</v>
      </c>
      <c r="G36" s="158">
        <v>97</v>
      </c>
    </row>
    <row r="37" spans="2:8" ht="15" thickBot="1" x14ac:dyDescent="0.4">
      <c r="B37" s="6"/>
      <c r="C37" s="687"/>
      <c r="D37" s="103" t="s">
        <v>72</v>
      </c>
      <c r="E37" s="164">
        <v>159</v>
      </c>
      <c r="F37" s="165">
        <v>29</v>
      </c>
      <c r="G37" s="160">
        <v>188</v>
      </c>
    </row>
    <row r="38" spans="2:8" x14ac:dyDescent="0.35">
      <c r="B38" s="6"/>
      <c r="C38" s="676" t="s">
        <v>27</v>
      </c>
      <c r="D38" s="100" t="s">
        <v>28</v>
      </c>
      <c r="E38" s="150">
        <v>77</v>
      </c>
      <c r="F38" s="154">
        <v>4</v>
      </c>
      <c r="G38" s="155">
        <v>81</v>
      </c>
    </row>
    <row r="39" spans="2:8" x14ac:dyDescent="0.35">
      <c r="B39" s="6"/>
      <c r="C39" s="686"/>
      <c r="D39" s="102" t="s">
        <v>79</v>
      </c>
      <c r="E39" s="156">
        <v>47</v>
      </c>
      <c r="F39" s="157">
        <v>2</v>
      </c>
      <c r="G39" s="158">
        <v>49</v>
      </c>
    </row>
    <row r="40" spans="2:8" ht="15" thickBot="1" x14ac:dyDescent="0.4">
      <c r="B40" s="6"/>
      <c r="C40" s="687"/>
      <c r="D40" s="103" t="s">
        <v>72</v>
      </c>
      <c r="E40" s="164">
        <v>124</v>
      </c>
      <c r="F40" s="165">
        <v>6</v>
      </c>
      <c r="G40" s="160">
        <v>130</v>
      </c>
    </row>
    <row r="41" spans="2:8" x14ac:dyDescent="0.35">
      <c r="B41" s="6"/>
      <c r="C41" s="676" t="s">
        <v>29</v>
      </c>
      <c r="D41" s="105" t="s">
        <v>30</v>
      </c>
      <c r="E41" s="166">
        <v>2</v>
      </c>
      <c r="F41" s="269" t="s">
        <v>149</v>
      </c>
      <c r="G41" s="167">
        <v>2</v>
      </c>
      <c r="H41" s="4"/>
    </row>
    <row r="42" spans="2:8" ht="15" thickBot="1" x14ac:dyDescent="0.4">
      <c r="B42" s="6"/>
      <c r="C42" s="677"/>
      <c r="D42" s="103" t="s">
        <v>72</v>
      </c>
      <c r="E42" s="104">
        <v>2</v>
      </c>
      <c r="F42" s="270" t="s">
        <v>257</v>
      </c>
      <c r="G42" s="160">
        <v>2</v>
      </c>
    </row>
    <row r="43" spans="2:8" x14ac:dyDescent="0.35">
      <c r="B43" s="6"/>
      <c r="C43" s="676" t="s">
        <v>32</v>
      </c>
      <c r="D43" s="105" t="s">
        <v>32</v>
      </c>
      <c r="E43" s="168">
        <v>21</v>
      </c>
      <c r="F43" s="162">
        <v>4</v>
      </c>
      <c r="G43" s="169">
        <v>25</v>
      </c>
    </row>
    <row r="44" spans="2:8" ht="15" thickBot="1" x14ac:dyDescent="0.4">
      <c r="B44" s="6"/>
      <c r="C44" s="677"/>
      <c r="D44" s="103" t="s">
        <v>72</v>
      </c>
      <c r="E44" s="104">
        <v>21</v>
      </c>
      <c r="F44" s="159">
        <v>4</v>
      </c>
      <c r="G44" s="160">
        <v>25</v>
      </c>
    </row>
    <row r="45" spans="2:8" x14ac:dyDescent="0.35">
      <c r="B45" s="6"/>
      <c r="C45" s="676" t="s">
        <v>33</v>
      </c>
      <c r="D45" s="105" t="s">
        <v>33</v>
      </c>
      <c r="E45" s="168">
        <v>41</v>
      </c>
      <c r="F45" s="162">
        <v>4</v>
      </c>
      <c r="G45" s="169">
        <v>45</v>
      </c>
    </row>
    <row r="46" spans="2:8" ht="15" thickBot="1" x14ac:dyDescent="0.4">
      <c r="B46" s="6"/>
      <c r="C46" s="677"/>
      <c r="D46" s="103" t="s">
        <v>72</v>
      </c>
      <c r="E46" s="104">
        <v>41</v>
      </c>
      <c r="F46" s="159">
        <v>4</v>
      </c>
      <c r="G46" s="160">
        <v>45</v>
      </c>
    </row>
    <row r="47" spans="2:8" x14ac:dyDescent="0.35">
      <c r="B47" s="6"/>
      <c r="C47" s="676" t="s">
        <v>34</v>
      </c>
      <c r="D47" s="105" t="s">
        <v>34</v>
      </c>
      <c r="E47" s="168">
        <v>16</v>
      </c>
      <c r="F47" s="162">
        <v>2</v>
      </c>
      <c r="G47" s="169">
        <v>18</v>
      </c>
    </row>
    <row r="48" spans="2:8" ht="15" thickBot="1" x14ac:dyDescent="0.4">
      <c r="B48" s="6"/>
      <c r="C48" s="677"/>
      <c r="D48" s="103" t="s">
        <v>72</v>
      </c>
      <c r="E48" s="104">
        <v>16</v>
      </c>
      <c r="F48" s="159">
        <v>2</v>
      </c>
      <c r="G48" s="160">
        <v>18</v>
      </c>
    </row>
    <row r="49" spans="2:7" x14ac:dyDescent="0.35">
      <c r="B49" s="6"/>
      <c r="C49" s="676" t="s">
        <v>77</v>
      </c>
      <c r="D49" s="105" t="s">
        <v>30</v>
      </c>
      <c r="E49" s="168">
        <v>4</v>
      </c>
      <c r="F49" s="162">
        <v>1</v>
      </c>
      <c r="G49" s="169">
        <v>5</v>
      </c>
    </row>
    <row r="50" spans="2:7" ht="15" thickBot="1" x14ac:dyDescent="0.4">
      <c r="B50" s="6"/>
      <c r="C50" s="677"/>
      <c r="D50" s="106" t="s">
        <v>72</v>
      </c>
      <c r="E50" s="104">
        <v>4</v>
      </c>
      <c r="F50" s="159">
        <v>1</v>
      </c>
      <c r="G50" s="160">
        <v>5</v>
      </c>
    </row>
    <row r="51" spans="2:7" x14ac:dyDescent="0.35">
      <c r="B51" s="6"/>
      <c r="C51" s="676" t="s">
        <v>31</v>
      </c>
      <c r="D51" s="102" t="s">
        <v>31</v>
      </c>
      <c r="E51" s="168">
        <v>22</v>
      </c>
      <c r="F51" s="162">
        <v>3</v>
      </c>
      <c r="G51" s="169">
        <v>25</v>
      </c>
    </row>
    <row r="52" spans="2:7" ht="15" thickBot="1" x14ac:dyDescent="0.4">
      <c r="B52" s="6"/>
      <c r="C52" s="677"/>
      <c r="D52" s="103" t="s">
        <v>72</v>
      </c>
      <c r="E52" s="104">
        <v>22</v>
      </c>
      <c r="F52" s="159">
        <v>3</v>
      </c>
      <c r="G52" s="160">
        <v>25</v>
      </c>
    </row>
    <row r="53" spans="2:7" x14ac:dyDescent="0.35">
      <c r="B53" s="6"/>
      <c r="C53" s="676" t="s">
        <v>87</v>
      </c>
      <c r="D53" s="100" t="s">
        <v>14</v>
      </c>
      <c r="E53" s="153">
        <v>40</v>
      </c>
      <c r="F53" s="154">
        <v>5</v>
      </c>
      <c r="G53" s="155">
        <v>45</v>
      </c>
    </row>
    <row r="54" spans="2:7" x14ac:dyDescent="0.35">
      <c r="B54" s="6"/>
      <c r="C54" s="678"/>
      <c r="D54" s="101" t="s">
        <v>85</v>
      </c>
      <c r="E54" s="153">
        <v>41</v>
      </c>
      <c r="F54" s="154">
        <v>1</v>
      </c>
      <c r="G54" s="155">
        <v>42</v>
      </c>
    </row>
    <row r="55" spans="2:7" x14ac:dyDescent="0.35">
      <c r="B55" s="6"/>
      <c r="C55" s="678"/>
      <c r="D55" s="102" t="s">
        <v>15</v>
      </c>
      <c r="E55" s="156">
        <v>46</v>
      </c>
      <c r="F55" s="157">
        <v>11</v>
      </c>
      <c r="G55" s="158">
        <v>57</v>
      </c>
    </row>
    <row r="56" spans="2:7" ht="15" thickBot="1" x14ac:dyDescent="0.4">
      <c r="B56" s="6"/>
      <c r="C56" s="677"/>
      <c r="D56" s="103" t="s">
        <v>72</v>
      </c>
      <c r="E56" s="170">
        <v>127</v>
      </c>
      <c r="F56" s="165">
        <v>17</v>
      </c>
      <c r="G56" s="160">
        <v>144</v>
      </c>
    </row>
    <row r="57" spans="2:7" ht="15" thickBot="1" x14ac:dyDescent="0.4">
      <c r="B57" s="6"/>
      <c r="C57" s="679" t="s">
        <v>48</v>
      </c>
      <c r="D57" s="680"/>
      <c r="E57" s="171">
        <v>1499</v>
      </c>
      <c r="F57" s="171">
        <v>206</v>
      </c>
      <c r="G57" s="172">
        <v>1705</v>
      </c>
    </row>
    <row r="58" spans="2:7" ht="15" thickBot="1" x14ac:dyDescent="0.4">
      <c r="C58" s="681" t="s">
        <v>88</v>
      </c>
      <c r="D58" s="682"/>
      <c r="E58" s="271"/>
      <c r="F58" s="271"/>
      <c r="G58" s="173">
        <v>48</v>
      </c>
    </row>
    <row r="59" spans="2:7" ht="15" thickBot="1" x14ac:dyDescent="0.4">
      <c r="C59" s="681" t="s">
        <v>68</v>
      </c>
      <c r="D59" s="682"/>
      <c r="E59" s="271"/>
      <c r="F59" s="271"/>
      <c r="G59" s="173">
        <v>62</v>
      </c>
    </row>
    <row r="60" spans="2:7" ht="15" thickBot="1" x14ac:dyDescent="0.4">
      <c r="C60" s="683" t="s">
        <v>35</v>
      </c>
      <c r="D60" s="680"/>
      <c r="E60" s="284"/>
      <c r="F60" s="284"/>
      <c r="G60" s="172">
        <v>1815</v>
      </c>
    </row>
    <row r="61" spans="2:7" ht="11.25" customHeight="1" x14ac:dyDescent="0.35">
      <c r="C61" s="112"/>
      <c r="D61" s="112"/>
      <c r="E61" s="112"/>
      <c r="F61" s="112"/>
      <c r="G61" s="112"/>
    </row>
    <row r="62" spans="2:7" ht="36" customHeight="1" x14ac:dyDescent="0.35">
      <c r="C62" s="684" t="s">
        <v>96</v>
      </c>
      <c r="D62" s="685"/>
      <c r="E62" s="685"/>
      <c r="F62" s="685"/>
      <c r="G62" s="685"/>
    </row>
    <row r="63" spans="2:7" ht="15.5" x14ac:dyDescent="0.35">
      <c r="C63" s="622" t="s">
        <v>122</v>
      </c>
      <c r="D63" s="622"/>
      <c r="E63" s="622"/>
      <c r="F63" s="622"/>
      <c r="G63" s="622"/>
    </row>
  </sheetData>
  <mergeCells count="25">
    <mergeCell ref="B2:H2"/>
    <mergeCell ref="B3:H4"/>
    <mergeCell ref="C6:C7"/>
    <mergeCell ref="D6:D7"/>
    <mergeCell ref="E6:G6"/>
    <mergeCell ref="C38:C40"/>
    <mergeCell ref="C41:C42"/>
    <mergeCell ref="C43:C44"/>
    <mergeCell ref="C45:C46"/>
    <mergeCell ref="C8:C16"/>
    <mergeCell ref="C17:C20"/>
    <mergeCell ref="C21:C22"/>
    <mergeCell ref="C23:C28"/>
    <mergeCell ref="C29:C32"/>
    <mergeCell ref="C33:C37"/>
    <mergeCell ref="C47:C48"/>
    <mergeCell ref="C49:C50"/>
    <mergeCell ref="C63:G63"/>
    <mergeCell ref="C53:C56"/>
    <mergeCell ref="C57:D57"/>
    <mergeCell ref="C58:D58"/>
    <mergeCell ref="C59:D59"/>
    <mergeCell ref="C60:D60"/>
    <mergeCell ref="C62:G62"/>
    <mergeCell ref="C51:C52"/>
  </mergeCells>
  <pageMargins left="0.70866141732283472" right="0.70866141732283472" top="0.82677165354330717" bottom="0.74803149606299213" header="0.31496062992125984" footer="0.31496062992125984"/>
  <pageSetup paperSize="9" scale="74" orientation="portrait" r:id="rId1"/>
  <headerFooter>
    <oddHeader>&amp;L&amp;G&amp;RCAMPAÑA: 2023/2024. MES: SEPTIEMBRE
Fecha de emisión de datos: 24/10/2024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N51"/>
  <sheetViews>
    <sheetView view="pageLayout" zoomScale="90" zoomScaleNormal="80" zoomScaleSheetLayoutView="100" zoomScalePageLayoutView="90" workbookViewId="0">
      <selection activeCell="B3" sqref="B3:N5"/>
    </sheetView>
  </sheetViews>
  <sheetFormatPr baseColWidth="10" defaultColWidth="11.453125" defaultRowHeight="14.5" x14ac:dyDescent="0.35"/>
  <cols>
    <col min="1" max="1" width="4.1796875" customWidth="1"/>
    <col min="2" max="2" width="25.7265625" customWidth="1"/>
    <col min="3" max="3" width="17.453125" bestFit="1" customWidth="1"/>
    <col min="4" max="4" width="8.453125" customWidth="1"/>
    <col min="6" max="6" width="13" customWidth="1"/>
    <col min="7" max="7" width="10.81640625" customWidth="1"/>
    <col min="8" max="8" width="12.81640625" customWidth="1"/>
    <col min="9" max="9" width="12.54296875" customWidth="1"/>
    <col min="10" max="10" width="13.1796875" customWidth="1"/>
    <col min="12" max="12" width="11.54296875" customWidth="1"/>
    <col min="13" max="13" width="12.26953125" bestFit="1" customWidth="1"/>
    <col min="14" max="14" width="13.81640625" bestFit="1" customWidth="1"/>
    <col min="15" max="15" width="4.453125" customWidth="1"/>
  </cols>
  <sheetData>
    <row r="3" spans="1:14" ht="15" customHeight="1" x14ac:dyDescent="0.35">
      <c r="B3" s="600" t="s">
        <v>126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</row>
    <row r="4" spans="1:14" ht="15" customHeight="1" x14ac:dyDescent="0.35">
      <c r="B4" s="600"/>
      <c r="C4" s="600"/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600"/>
    </row>
    <row r="5" spans="1:14" ht="24" customHeight="1" x14ac:dyDescent="0.35">
      <c r="B5" s="600"/>
      <c r="C5" s="600"/>
      <c r="D5" s="600"/>
      <c r="E5" s="600"/>
      <c r="F5" s="600"/>
      <c r="G5" s="600"/>
      <c r="H5" s="600"/>
      <c r="I5" s="600"/>
      <c r="J5" s="600"/>
      <c r="K5" s="600"/>
      <c r="L5" s="600"/>
      <c r="M5" s="600"/>
      <c r="N5" s="600"/>
    </row>
    <row r="6" spans="1:14" ht="24" customHeight="1" x14ac:dyDescent="0.35">
      <c r="C6" s="274"/>
      <c r="D6" s="274"/>
      <c r="E6" s="274"/>
      <c r="F6" s="274"/>
      <c r="G6" s="274"/>
      <c r="H6" s="274"/>
      <c r="I6" s="274"/>
      <c r="J6" s="274"/>
      <c r="K6" s="274"/>
      <c r="L6" s="274"/>
      <c r="M6" s="274"/>
    </row>
    <row r="7" spans="1:14" ht="15" thickBot="1" x14ac:dyDescent="0.4"/>
    <row r="8" spans="1:14" ht="15" thickBot="1" x14ac:dyDescent="0.4">
      <c r="B8" s="68"/>
      <c r="C8" s="68"/>
      <c r="D8" s="285"/>
      <c r="E8" s="666" t="s">
        <v>59</v>
      </c>
      <c r="F8" s="666"/>
      <c r="G8" s="666" t="s">
        <v>111</v>
      </c>
      <c r="H8" s="666"/>
      <c r="I8" s="666" t="s">
        <v>112</v>
      </c>
      <c r="J8" s="666"/>
      <c r="K8" s="666" t="s">
        <v>113</v>
      </c>
      <c r="L8" s="666"/>
      <c r="M8" s="666" t="s">
        <v>3</v>
      </c>
      <c r="N8" s="666"/>
    </row>
    <row r="9" spans="1:14" ht="15" thickBot="1" x14ac:dyDescent="0.4">
      <c r="A9" s="6"/>
      <c r="B9" s="283" t="s">
        <v>54</v>
      </c>
      <c r="C9" s="283" t="s">
        <v>107</v>
      </c>
      <c r="D9" s="283" t="s">
        <v>100</v>
      </c>
      <c r="E9" s="69" t="s">
        <v>108</v>
      </c>
      <c r="F9" s="69" t="s">
        <v>109</v>
      </c>
      <c r="G9" s="69" t="s">
        <v>108</v>
      </c>
      <c r="H9" s="69" t="s">
        <v>109</v>
      </c>
      <c r="I9" s="69" t="s">
        <v>108</v>
      </c>
      <c r="J9" s="69" t="s">
        <v>109</v>
      </c>
      <c r="K9" s="69" t="s">
        <v>108</v>
      </c>
      <c r="L9" s="69" t="s">
        <v>109</v>
      </c>
      <c r="M9" s="69" t="s">
        <v>108</v>
      </c>
      <c r="N9" s="69" t="s">
        <v>109</v>
      </c>
    </row>
    <row r="10" spans="1:14" ht="15" thickBot="1" x14ac:dyDescent="0.4">
      <c r="A10" s="6"/>
      <c r="B10" s="174" t="s">
        <v>74</v>
      </c>
      <c r="C10" s="175">
        <v>42</v>
      </c>
      <c r="D10" s="175">
        <v>42</v>
      </c>
      <c r="E10" s="176">
        <v>272.86</v>
      </c>
      <c r="F10" s="176">
        <v>9211.7199999999993</v>
      </c>
      <c r="G10" s="176">
        <v>7590.21</v>
      </c>
      <c r="H10" s="176">
        <v>79893.48</v>
      </c>
      <c r="I10" s="176">
        <v>7672.61</v>
      </c>
      <c r="J10" s="176">
        <v>80837.55</v>
      </c>
      <c r="K10" s="176">
        <v>-0.44</v>
      </c>
      <c r="L10" s="176">
        <v>1160.26</v>
      </c>
      <c r="M10" s="176">
        <v>190.02</v>
      </c>
      <c r="N10" s="176">
        <v>9427.91</v>
      </c>
    </row>
    <row r="11" spans="1:14" ht="15" thickBot="1" x14ac:dyDescent="0.4">
      <c r="A11" s="6"/>
      <c r="B11" s="174" t="s">
        <v>110</v>
      </c>
      <c r="C11" s="175">
        <v>24</v>
      </c>
      <c r="D11" s="175">
        <v>24</v>
      </c>
      <c r="E11" s="176">
        <v>922.88</v>
      </c>
      <c r="F11" s="176">
        <v>6479.35</v>
      </c>
      <c r="G11" s="176">
        <v>10339.629999999999</v>
      </c>
      <c r="H11" s="176">
        <v>15150.18</v>
      </c>
      <c r="I11" s="176">
        <v>9897.26</v>
      </c>
      <c r="J11" s="176">
        <v>16950.5</v>
      </c>
      <c r="K11" s="176">
        <v>-293.68</v>
      </c>
      <c r="L11" s="176">
        <v>-539.6</v>
      </c>
      <c r="M11" s="176">
        <v>1071.57</v>
      </c>
      <c r="N11" s="176">
        <v>4139.43</v>
      </c>
    </row>
    <row r="12" spans="1:14" s="10" customFormat="1" ht="15" thickBot="1" x14ac:dyDescent="0.4">
      <c r="A12" s="12"/>
      <c r="B12" s="283" t="s">
        <v>35</v>
      </c>
      <c r="C12" s="283">
        <v>66</v>
      </c>
      <c r="D12" s="283">
        <v>66</v>
      </c>
      <c r="E12" s="177">
        <v>1195.74</v>
      </c>
      <c r="F12" s="177">
        <v>15691.07</v>
      </c>
      <c r="G12" s="177">
        <v>17929.84</v>
      </c>
      <c r="H12" s="177">
        <v>95043.66</v>
      </c>
      <c r="I12" s="177">
        <v>17569.87</v>
      </c>
      <c r="J12" s="177">
        <v>97788.05</v>
      </c>
      <c r="K12" s="177">
        <v>-294.12</v>
      </c>
      <c r="L12" s="177">
        <v>620.66</v>
      </c>
      <c r="M12" s="177">
        <v>1261.5899999999999</v>
      </c>
      <c r="N12" s="177">
        <v>13567.34</v>
      </c>
    </row>
    <row r="13" spans="1:14" x14ac:dyDescent="0.35"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50"/>
      <c r="N13" s="50"/>
    </row>
    <row r="14" spans="1:14" x14ac:dyDescent="0.35">
      <c r="B14" s="7"/>
      <c r="C14" s="7"/>
      <c r="D14" s="7"/>
      <c r="E14" s="7"/>
      <c r="F14" s="7"/>
      <c r="G14" s="7"/>
      <c r="H14" s="247"/>
      <c r="I14" s="247"/>
      <c r="J14" s="7"/>
      <c r="K14" s="7"/>
      <c r="L14" s="7"/>
      <c r="M14" s="50"/>
      <c r="N14" s="261"/>
    </row>
    <row r="15" spans="1:14" ht="15.5" x14ac:dyDescent="0.35">
      <c r="B15" s="698" t="s">
        <v>114</v>
      </c>
      <c r="C15" s="698"/>
      <c r="D15" s="698"/>
      <c r="E15" s="698"/>
      <c r="F15" s="698"/>
      <c r="G15" s="698"/>
      <c r="H15" s="698"/>
      <c r="I15" s="698"/>
      <c r="J15" s="698"/>
      <c r="K15" s="698"/>
      <c r="L15" s="698"/>
      <c r="M15" s="698"/>
      <c r="N15" s="698"/>
    </row>
    <row r="16" spans="1:14" x14ac:dyDescent="0.35"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</row>
    <row r="17" spans="2:14" x14ac:dyDescent="0.35"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</row>
    <row r="18" spans="2:14" x14ac:dyDescent="0.35"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</row>
    <row r="19" spans="2:14" x14ac:dyDescent="0.35"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</row>
    <row r="20" spans="2:14" x14ac:dyDescent="0.35"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</row>
    <row r="21" spans="2:14" x14ac:dyDescent="0.35"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</row>
    <row r="22" spans="2:14" x14ac:dyDescent="0.35"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</row>
    <row r="23" spans="2:14" x14ac:dyDescent="0.35"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</row>
    <row r="24" spans="2:14" x14ac:dyDescent="0.35"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</row>
    <row r="25" spans="2:14" x14ac:dyDescent="0.35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</row>
    <row r="26" spans="2:14" x14ac:dyDescent="0.35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</row>
    <row r="27" spans="2:14" x14ac:dyDescent="0.35"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</row>
    <row r="28" spans="2:14" x14ac:dyDescent="0.35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</row>
    <row r="29" spans="2:14" x14ac:dyDescent="0.35"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</row>
    <row r="30" spans="2:14" x14ac:dyDescent="0.35"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</row>
    <row r="31" spans="2:14" x14ac:dyDescent="0.35"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</row>
    <row r="32" spans="2:14" x14ac:dyDescent="0.35"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</row>
    <row r="33" spans="2:14" x14ac:dyDescent="0.35"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</row>
    <row r="34" spans="2:14" x14ac:dyDescent="0.35"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</row>
    <row r="35" spans="2:14" x14ac:dyDescent="0.35"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</row>
    <row r="36" spans="2:14" x14ac:dyDescent="0.35"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</row>
    <row r="37" spans="2:14" ht="35.25" customHeight="1" x14ac:dyDescent="0.35"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</row>
    <row r="38" spans="2:14" ht="30.75" customHeight="1" x14ac:dyDescent="0.35"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</row>
    <row r="39" spans="2:14" ht="15.5" x14ac:dyDescent="0.35">
      <c r="B39" s="699" t="s">
        <v>115</v>
      </c>
      <c r="C39" s="699"/>
      <c r="D39" s="699"/>
      <c r="E39" s="699"/>
      <c r="F39" s="699"/>
      <c r="G39" s="699"/>
      <c r="H39" s="699"/>
      <c r="I39" s="699"/>
      <c r="J39" s="699"/>
      <c r="K39" s="699"/>
      <c r="L39" s="699"/>
      <c r="M39" s="699"/>
      <c r="N39" s="699"/>
    </row>
    <row r="40" spans="2:14" ht="15.5" x14ac:dyDescent="0.35">
      <c r="B40" s="699" t="s">
        <v>116</v>
      </c>
      <c r="C40" s="699"/>
      <c r="D40" s="699"/>
      <c r="E40" s="699"/>
      <c r="F40" s="699"/>
      <c r="G40" s="699"/>
      <c r="H40" s="699"/>
      <c r="I40" s="699"/>
      <c r="J40" s="699"/>
      <c r="K40" s="699"/>
      <c r="L40" s="699"/>
      <c r="M40" s="699"/>
      <c r="N40" s="699"/>
    </row>
    <row r="41" spans="2:14" ht="15.5" x14ac:dyDescent="0.35">
      <c r="B41" s="622" t="s">
        <v>122</v>
      </c>
      <c r="C41" s="622"/>
      <c r="D41" s="622"/>
      <c r="E41" s="622"/>
      <c r="F41" s="622"/>
      <c r="G41" s="622"/>
      <c r="H41" s="622"/>
      <c r="I41" s="622"/>
      <c r="J41" s="622"/>
      <c r="K41" s="622"/>
      <c r="L41" s="622"/>
      <c r="M41" s="622"/>
      <c r="N41" s="622"/>
    </row>
    <row r="50" spans="6:11" x14ac:dyDescent="0.35">
      <c r="K50" s="14"/>
    </row>
    <row r="51" spans="6:11" x14ac:dyDescent="0.35">
      <c r="F51" s="9"/>
    </row>
  </sheetData>
  <mergeCells count="10">
    <mergeCell ref="B15:N15"/>
    <mergeCell ref="B39:N39"/>
    <mergeCell ref="B40:N40"/>
    <mergeCell ref="B41:N41"/>
    <mergeCell ref="B3:N5"/>
    <mergeCell ref="E8:F8"/>
    <mergeCell ref="G8:H8"/>
    <mergeCell ref="I8:J8"/>
    <mergeCell ref="K8:L8"/>
    <mergeCell ref="M8:N8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&amp;L&amp;G&amp;RCAMPAÑA: 2023/2024. MES: SEPTIEMBRE
Fecha de emisión de datos: 24/10/2024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3:N46"/>
  <sheetViews>
    <sheetView view="pageLayout" zoomScale="90" zoomScaleNormal="80" zoomScalePageLayoutView="90" workbookViewId="0">
      <selection activeCell="B3" sqref="B3:N5"/>
    </sheetView>
  </sheetViews>
  <sheetFormatPr baseColWidth="10" defaultColWidth="11.453125" defaultRowHeight="14.5" x14ac:dyDescent="0.35"/>
  <cols>
    <col min="1" max="1" width="6" customWidth="1"/>
    <col min="2" max="2" width="26" customWidth="1"/>
    <col min="3" max="3" width="14.7265625" customWidth="1"/>
    <col min="4" max="4" width="10.453125" customWidth="1"/>
    <col min="5" max="5" width="13.26953125" bestFit="1" customWidth="1"/>
    <col min="7" max="7" width="13.7265625" bestFit="1" customWidth="1"/>
    <col min="8" max="8" width="13.26953125" bestFit="1" customWidth="1"/>
    <col min="9" max="9" width="13.54296875" bestFit="1" customWidth="1"/>
    <col min="10" max="10" width="13.26953125" bestFit="1" customWidth="1"/>
    <col min="11" max="11" width="10" customWidth="1"/>
    <col min="12" max="12" width="9.453125" bestFit="1" customWidth="1"/>
    <col min="13" max="13" width="13.26953125" bestFit="1" customWidth="1"/>
    <col min="15" max="15" width="5.26953125" customWidth="1"/>
  </cols>
  <sheetData>
    <row r="3" spans="2:14" ht="15" customHeight="1" x14ac:dyDescent="0.35">
      <c r="B3" s="600" t="s">
        <v>127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</row>
    <row r="4" spans="2:14" ht="15" customHeight="1" x14ac:dyDescent="0.35">
      <c r="B4" s="600"/>
      <c r="C4" s="600"/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600"/>
    </row>
    <row r="5" spans="2:14" ht="24.75" customHeight="1" x14ac:dyDescent="0.35">
      <c r="B5" s="600"/>
      <c r="C5" s="600"/>
      <c r="D5" s="600"/>
      <c r="E5" s="600"/>
      <c r="F5" s="600"/>
      <c r="G5" s="600"/>
      <c r="H5" s="600"/>
      <c r="I5" s="600"/>
      <c r="J5" s="600"/>
      <c r="K5" s="600"/>
      <c r="L5" s="600"/>
      <c r="M5" s="600"/>
      <c r="N5" s="600"/>
    </row>
    <row r="6" spans="2:14" ht="24.75" customHeight="1" x14ac:dyDescent="0.35">
      <c r="B6" s="274"/>
      <c r="C6" s="274"/>
      <c r="D6" s="274"/>
      <c r="E6" s="274"/>
      <c r="F6" s="274"/>
      <c r="G6" s="274"/>
      <c r="H6" s="274"/>
      <c r="I6" s="274"/>
      <c r="J6" s="274"/>
      <c r="K6" s="274"/>
      <c r="L6" s="274"/>
      <c r="M6" s="274"/>
      <c r="N6" s="274"/>
    </row>
    <row r="7" spans="2:14" ht="15.75" customHeight="1" thickBot="1" x14ac:dyDescent="0.4">
      <c r="B7" s="2"/>
      <c r="C7" s="2"/>
      <c r="D7" s="2"/>
      <c r="E7" s="8"/>
      <c r="F7" s="8"/>
    </row>
    <row r="8" spans="2:14" ht="15" thickBot="1" x14ac:dyDescent="0.4">
      <c r="B8" s="68"/>
      <c r="C8" s="68"/>
      <c r="D8" s="285"/>
      <c r="E8" s="666" t="s">
        <v>59</v>
      </c>
      <c r="F8" s="666"/>
      <c r="G8" s="666" t="s">
        <v>118</v>
      </c>
      <c r="H8" s="666"/>
      <c r="I8" s="666" t="s">
        <v>119</v>
      </c>
      <c r="J8" s="666"/>
      <c r="K8" s="666" t="s">
        <v>113</v>
      </c>
      <c r="L8" s="666"/>
      <c r="M8" s="666" t="s">
        <v>3</v>
      </c>
      <c r="N8" s="666"/>
    </row>
    <row r="9" spans="2:14" ht="15" thickBot="1" x14ac:dyDescent="0.4">
      <c r="B9" s="283" t="s">
        <v>54</v>
      </c>
      <c r="C9" s="283" t="s">
        <v>107</v>
      </c>
      <c r="D9" s="283" t="s">
        <v>100</v>
      </c>
      <c r="E9" s="69" t="s">
        <v>120</v>
      </c>
      <c r="F9" s="69" t="s">
        <v>121</v>
      </c>
      <c r="G9" s="69" t="s">
        <v>120</v>
      </c>
      <c r="H9" s="69" t="s">
        <v>121</v>
      </c>
      <c r="I9" s="69" t="s">
        <v>120</v>
      </c>
      <c r="J9" s="69" t="s">
        <v>121</v>
      </c>
      <c r="K9" s="69" t="s">
        <v>120</v>
      </c>
      <c r="L9" s="69" t="s">
        <v>121</v>
      </c>
      <c r="M9" s="69" t="s">
        <v>120</v>
      </c>
      <c r="N9" s="69" t="s">
        <v>121</v>
      </c>
    </row>
    <row r="10" spans="2:14" ht="15" thickBot="1" x14ac:dyDescent="0.4">
      <c r="B10" s="174" t="s">
        <v>74</v>
      </c>
      <c r="C10" s="272">
        <v>42</v>
      </c>
      <c r="D10" s="272">
        <v>42</v>
      </c>
      <c r="E10" s="176">
        <v>667015.6</v>
      </c>
      <c r="F10" s="176">
        <v>16968.62</v>
      </c>
      <c r="G10" s="176">
        <v>3010355.47</v>
      </c>
      <c r="H10" s="176">
        <v>909841.64</v>
      </c>
      <c r="I10" s="176">
        <v>3401062.73</v>
      </c>
      <c r="J10" s="176">
        <v>1002358.7</v>
      </c>
      <c r="K10" s="176">
        <v>-18155.560000000001</v>
      </c>
      <c r="L10" s="176">
        <v>88075.09</v>
      </c>
      <c r="M10" s="176">
        <v>258152.78</v>
      </c>
      <c r="N10" s="176">
        <v>12526.65</v>
      </c>
    </row>
    <row r="11" spans="2:14" ht="15" thickBot="1" x14ac:dyDescent="0.4">
      <c r="B11" s="174" t="s">
        <v>110</v>
      </c>
      <c r="C11" s="272">
        <v>24</v>
      </c>
      <c r="D11" s="272">
        <v>24</v>
      </c>
      <c r="E11" s="176">
        <v>29990.15</v>
      </c>
      <c r="F11" s="176">
        <v>15530.76</v>
      </c>
      <c r="G11" s="176">
        <v>1275084.07</v>
      </c>
      <c r="H11" s="176">
        <v>295026.32</v>
      </c>
      <c r="I11" s="176">
        <v>1126135.75</v>
      </c>
      <c r="J11" s="176">
        <v>255539.98</v>
      </c>
      <c r="K11" s="176">
        <v>17976.759999999998</v>
      </c>
      <c r="L11" s="176">
        <v>-34980.99</v>
      </c>
      <c r="M11" s="176">
        <v>196915.23</v>
      </c>
      <c r="N11" s="176">
        <v>20036.11</v>
      </c>
    </row>
    <row r="12" spans="2:14" s="10" customFormat="1" ht="15" thickBot="1" x14ac:dyDescent="0.4">
      <c r="B12" s="283" t="s">
        <v>35</v>
      </c>
      <c r="C12" s="283">
        <v>66</v>
      </c>
      <c r="D12" s="283">
        <v>66</v>
      </c>
      <c r="E12" s="177">
        <v>697005.75</v>
      </c>
      <c r="F12" s="177">
        <v>32499.38</v>
      </c>
      <c r="G12" s="177">
        <v>4285439.54</v>
      </c>
      <c r="H12" s="177">
        <v>1204867.96</v>
      </c>
      <c r="I12" s="177">
        <v>4527198.4800000004</v>
      </c>
      <c r="J12" s="177">
        <v>1257898.68</v>
      </c>
      <c r="K12" s="177">
        <v>-178.8</v>
      </c>
      <c r="L12" s="177">
        <v>53094.1</v>
      </c>
      <c r="M12" s="177">
        <v>455068.01</v>
      </c>
      <c r="N12" s="177">
        <v>32562.76</v>
      </c>
    </row>
    <row r="13" spans="2:14" x14ac:dyDescent="0.35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2:14" x14ac:dyDescent="0.35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2:14" ht="15.5" x14ac:dyDescent="0.35">
      <c r="B15" s="698" t="s">
        <v>117</v>
      </c>
      <c r="C15" s="698"/>
      <c r="D15" s="698"/>
      <c r="E15" s="698"/>
      <c r="F15" s="698"/>
      <c r="G15" s="698"/>
      <c r="H15" s="698"/>
      <c r="I15" s="698"/>
      <c r="J15" s="698"/>
      <c r="K15" s="698"/>
      <c r="L15" s="698"/>
      <c r="M15" s="698"/>
      <c r="N15" s="698"/>
    </row>
    <row r="16" spans="2:14" ht="15.5" x14ac:dyDescent="0.35">
      <c r="B16" s="178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</row>
    <row r="17" spans="2:14" ht="15.5" x14ac:dyDescent="0.35"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</row>
    <row r="18" spans="2:14" ht="15.5" x14ac:dyDescent="0.35"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</row>
    <row r="19" spans="2:14" ht="15.5" x14ac:dyDescent="0.35">
      <c r="B19" s="17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</row>
    <row r="20" spans="2:14" ht="15.5" x14ac:dyDescent="0.35">
      <c r="B20" s="178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</row>
    <row r="21" spans="2:14" ht="15.5" x14ac:dyDescent="0.35"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</row>
    <row r="22" spans="2:14" ht="15.5" x14ac:dyDescent="0.35"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</row>
    <row r="23" spans="2:14" ht="15.5" x14ac:dyDescent="0.35">
      <c r="B23" s="178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</row>
    <row r="24" spans="2:14" ht="15.5" x14ac:dyDescent="0.35">
      <c r="B24" s="178"/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</row>
    <row r="25" spans="2:14" ht="15.5" x14ac:dyDescent="0.35"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</row>
    <row r="26" spans="2:14" ht="15.5" x14ac:dyDescent="0.35"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</row>
    <row r="27" spans="2:14" ht="15.5" x14ac:dyDescent="0.35">
      <c r="B27" s="178"/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</row>
    <row r="28" spans="2:14" ht="15.5" x14ac:dyDescent="0.35">
      <c r="B28" s="178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</row>
    <row r="29" spans="2:14" ht="15.5" x14ac:dyDescent="0.35">
      <c r="B29" s="178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</row>
    <row r="30" spans="2:14" ht="15.5" x14ac:dyDescent="0.35">
      <c r="B30" s="178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</row>
    <row r="31" spans="2:14" ht="15.5" x14ac:dyDescent="0.35">
      <c r="B31" s="178"/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</row>
    <row r="32" spans="2:14" ht="15.5" x14ac:dyDescent="0.35">
      <c r="B32" s="17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</row>
    <row r="33" spans="2:14" ht="15.5" x14ac:dyDescent="0.35">
      <c r="B33" s="178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</row>
    <row r="34" spans="2:14" ht="15.5" x14ac:dyDescent="0.35">
      <c r="B34" s="178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</row>
    <row r="35" spans="2:14" ht="15.5" x14ac:dyDescent="0.35">
      <c r="B35" s="178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</row>
    <row r="36" spans="2:14" ht="15.5" x14ac:dyDescent="0.35">
      <c r="B36" s="178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</row>
    <row r="37" spans="2:14" ht="15.5" x14ac:dyDescent="0.35"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</row>
    <row r="38" spans="2:14" ht="39" customHeight="1" x14ac:dyDescent="0.35">
      <c r="B38" s="178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</row>
    <row r="39" spans="2:14" ht="18" customHeight="1" x14ac:dyDescent="0.35">
      <c r="B39" s="699" t="s">
        <v>115</v>
      </c>
      <c r="C39" s="699"/>
      <c r="D39" s="699"/>
      <c r="E39" s="699"/>
      <c r="F39" s="699"/>
      <c r="G39" s="699"/>
      <c r="H39" s="699"/>
      <c r="I39" s="699"/>
      <c r="J39" s="699"/>
      <c r="K39" s="699"/>
      <c r="L39" s="699"/>
      <c r="M39" s="699"/>
      <c r="N39" s="699"/>
    </row>
    <row r="40" spans="2:14" ht="15.5" x14ac:dyDescent="0.35">
      <c r="B40" s="699" t="s">
        <v>116</v>
      </c>
      <c r="C40" s="699"/>
      <c r="D40" s="699"/>
      <c r="E40" s="699"/>
      <c r="F40" s="699"/>
      <c r="G40" s="699"/>
      <c r="H40" s="699"/>
      <c r="I40" s="699"/>
      <c r="J40" s="699"/>
      <c r="K40" s="699"/>
      <c r="L40" s="699"/>
      <c r="M40" s="699"/>
      <c r="N40" s="699"/>
    </row>
    <row r="41" spans="2:14" ht="15.5" x14ac:dyDescent="0.35">
      <c r="B41" s="622" t="s">
        <v>122</v>
      </c>
      <c r="C41" s="622"/>
      <c r="D41" s="622"/>
      <c r="E41" s="622"/>
      <c r="F41" s="622"/>
      <c r="G41" s="622"/>
      <c r="H41" s="622"/>
      <c r="I41" s="622"/>
      <c r="J41" s="622"/>
      <c r="K41" s="622"/>
      <c r="L41" s="622"/>
      <c r="M41" s="622"/>
      <c r="N41" s="622"/>
    </row>
    <row r="46" spans="2:14" x14ac:dyDescent="0.35">
      <c r="J46" s="249"/>
      <c r="K46" s="249"/>
    </row>
  </sheetData>
  <mergeCells count="10">
    <mergeCell ref="B15:N15"/>
    <mergeCell ref="B39:N39"/>
    <mergeCell ref="B40:N40"/>
    <mergeCell ref="B41:N41"/>
    <mergeCell ref="B3:N5"/>
    <mergeCell ref="E8:F8"/>
    <mergeCell ref="G8:H8"/>
    <mergeCell ref="I8:J8"/>
    <mergeCell ref="K8:L8"/>
    <mergeCell ref="M8:N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&amp;L&amp;G&amp;RCAMPAÑA: 2023/2024. MES: SEPTIEMBRE
Fecha de emisión de datos: 24/10/2024</oddHead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37"/>
  <sheetViews>
    <sheetView view="pageLayout" topLeftCell="A4" zoomScale="80" zoomScaleNormal="100" zoomScaleSheetLayoutView="115" zoomScalePageLayoutView="80" workbookViewId="0">
      <selection activeCell="B4" sqref="B4:M6"/>
    </sheetView>
  </sheetViews>
  <sheetFormatPr baseColWidth="10" defaultColWidth="11.453125" defaultRowHeight="9" x14ac:dyDescent="0.2"/>
  <cols>
    <col min="1" max="1" width="10.1796875" style="1" customWidth="1"/>
    <col min="2" max="2" width="38.1796875" style="1" bestFit="1" customWidth="1"/>
    <col min="3" max="5" width="11.453125" style="1"/>
    <col min="6" max="6" width="2.453125" style="1" customWidth="1"/>
    <col min="7" max="9" width="11.453125" style="1"/>
    <col min="10" max="10" width="2.453125" style="1" customWidth="1"/>
    <col min="11" max="13" width="11.453125" style="1"/>
    <col min="14" max="14" width="3.81640625" style="1" customWidth="1"/>
    <col min="15" max="16384" width="11.453125" style="1"/>
  </cols>
  <sheetData>
    <row r="1" spans="1:13" ht="14.25" customHeight="1" x14ac:dyDescent="0.2"/>
    <row r="2" spans="1:13" ht="14.25" customHeight="1" x14ac:dyDescent="0.2"/>
    <row r="3" spans="1:13" ht="14.25" customHeight="1" x14ac:dyDescent="0.2"/>
    <row r="4" spans="1:13" ht="14.25" customHeight="1" x14ac:dyDescent="0.2">
      <c r="B4" s="600" t="s">
        <v>152</v>
      </c>
      <c r="C4" s="600"/>
      <c r="D4" s="600"/>
      <c r="E4" s="600"/>
      <c r="F4" s="600"/>
      <c r="G4" s="600"/>
      <c r="H4" s="600"/>
      <c r="I4" s="600"/>
      <c r="J4" s="600"/>
      <c r="K4" s="600"/>
      <c r="L4" s="600"/>
      <c r="M4" s="600"/>
    </row>
    <row r="5" spans="1:13" ht="14.25" customHeight="1" x14ac:dyDescent="0.2">
      <c r="B5" s="600"/>
      <c r="C5" s="600"/>
      <c r="D5" s="600"/>
      <c r="E5" s="600"/>
      <c r="F5" s="600"/>
      <c r="G5" s="600"/>
      <c r="H5" s="600"/>
      <c r="I5" s="600"/>
      <c r="J5" s="600"/>
      <c r="K5" s="600"/>
      <c r="L5" s="600"/>
      <c r="M5" s="600"/>
    </row>
    <row r="6" spans="1:13" ht="24.75" customHeight="1" x14ac:dyDescent="0.2">
      <c r="B6" s="600"/>
      <c r="C6" s="600"/>
      <c r="D6" s="600"/>
      <c r="E6" s="600"/>
      <c r="F6" s="600"/>
      <c r="G6" s="600"/>
      <c r="H6" s="600"/>
      <c r="I6" s="600"/>
      <c r="J6" s="600"/>
      <c r="K6" s="600"/>
      <c r="L6" s="600"/>
      <c r="M6" s="600"/>
    </row>
    <row r="7" spans="1:13" ht="18" customHeight="1" thickBot="1" x14ac:dyDescent="0.25"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</row>
    <row r="8" spans="1:13" ht="18" customHeight="1" thickBot="1" x14ac:dyDescent="0.25">
      <c r="A8" s="287"/>
      <c r="B8" s="701" t="s">
        <v>255</v>
      </c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3"/>
    </row>
    <row r="9" spans="1:13" ht="21" customHeight="1" thickBot="1" x14ac:dyDescent="0.25">
      <c r="A9" s="287"/>
      <c r="B9" s="701" t="s">
        <v>153</v>
      </c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3"/>
    </row>
    <row r="10" spans="1:13" ht="15.75" customHeight="1" thickBot="1" x14ac:dyDescent="0.35">
      <c r="B10" s="111"/>
      <c r="C10" s="704" t="s">
        <v>256</v>
      </c>
      <c r="D10" s="704"/>
      <c r="E10" s="704"/>
      <c r="F10" s="111"/>
      <c r="G10" s="704" t="s">
        <v>154</v>
      </c>
      <c r="H10" s="704"/>
      <c r="I10" s="704"/>
      <c r="J10" s="111"/>
      <c r="K10" s="704" t="s">
        <v>155</v>
      </c>
      <c r="L10" s="704"/>
      <c r="M10" s="704"/>
    </row>
    <row r="11" spans="1:13" ht="14.5" thickBot="1" x14ac:dyDescent="0.35">
      <c r="B11" s="288" t="s">
        <v>156</v>
      </c>
      <c r="C11" s="289"/>
      <c r="D11" s="290"/>
      <c r="E11" s="291"/>
      <c r="F11" s="291"/>
      <c r="G11" s="289"/>
      <c r="H11" s="290"/>
      <c r="I11" s="292"/>
      <c r="J11" s="290"/>
      <c r="K11" s="289"/>
      <c r="L11" s="290"/>
      <c r="M11" s="289"/>
    </row>
    <row r="12" spans="1:13" s="293" customFormat="1" ht="15" customHeight="1" thickBot="1" x14ac:dyDescent="0.35">
      <c r="B12" s="294"/>
      <c r="C12" s="295" t="s">
        <v>157</v>
      </c>
      <c r="D12" s="295" t="s">
        <v>158</v>
      </c>
      <c r="E12" s="295" t="s">
        <v>48</v>
      </c>
      <c r="F12" s="296"/>
      <c r="G12" s="295" t="s">
        <v>157</v>
      </c>
      <c r="H12" s="295" t="s">
        <v>158</v>
      </c>
      <c r="I12" s="295" t="s">
        <v>48</v>
      </c>
      <c r="J12" s="296"/>
      <c r="K12" s="295" t="s">
        <v>157</v>
      </c>
      <c r="L12" s="295" t="s">
        <v>158</v>
      </c>
      <c r="M12" s="295" t="s">
        <v>48</v>
      </c>
    </row>
    <row r="13" spans="1:13" s="306" customFormat="1" ht="14" x14ac:dyDescent="0.3">
      <c r="A13" s="297"/>
      <c r="B13" s="298" t="s">
        <v>159</v>
      </c>
      <c r="C13" s="299">
        <v>171.92</v>
      </c>
      <c r="D13" s="300">
        <v>98.86999999999999</v>
      </c>
      <c r="E13" s="301">
        <v>270.78999999999996</v>
      </c>
      <c r="F13" s="302"/>
      <c r="G13" s="299">
        <v>230.63</v>
      </c>
      <c r="H13" s="300">
        <v>92.710000000000008</v>
      </c>
      <c r="I13" s="301">
        <v>323.34000000000003</v>
      </c>
      <c r="J13" s="302"/>
      <c r="K13" s="303">
        <v>-0.25456358669730744</v>
      </c>
      <c r="L13" s="304">
        <v>6.6443749325854617E-2</v>
      </c>
      <c r="M13" s="305">
        <v>-0.16252242221809879</v>
      </c>
    </row>
    <row r="14" spans="1:13" ht="14" x14ac:dyDescent="0.3">
      <c r="A14" s="287"/>
      <c r="B14" s="307" t="s">
        <v>160</v>
      </c>
      <c r="C14" s="308">
        <v>139.82</v>
      </c>
      <c r="D14" s="309">
        <v>86.85</v>
      </c>
      <c r="E14" s="310">
        <v>226.67</v>
      </c>
      <c r="F14" s="311"/>
      <c r="G14" s="308">
        <v>199.32</v>
      </c>
      <c r="H14" s="309">
        <v>80.430000000000007</v>
      </c>
      <c r="I14" s="310">
        <v>279.75</v>
      </c>
      <c r="J14" s="311"/>
      <c r="K14" s="312">
        <v>-0.29851495083283164</v>
      </c>
      <c r="L14" s="313">
        <v>7.9820962327489586E-2</v>
      </c>
      <c r="M14" s="314">
        <v>-0.18974084003574623</v>
      </c>
    </row>
    <row r="15" spans="1:13" ht="14" x14ac:dyDescent="0.3">
      <c r="A15" s="287"/>
      <c r="B15" s="315" t="s">
        <v>161</v>
      </c>
      <c r="C15" s="316">
        <v>32.1</v>
      </c>
      <c r="D15" s="317">
        <v>12.02</v>
      </c>
      <c r="E15" s="318">
        <v>44.120000000000005</v>
      </c>
      <c r="F15" s="311"/>
      <c r="G15" s="316">
        <v>31.31</v>
      </c>
      <c r="H15" s="317">
        <v>12.28</v>
      </c>
      <c r="I15" s="318">
        <v>43.589999999999996</v>
      </c>
      <c r="J15" s="311"/>
      <c r="K15" s="319">
        <v>2.5231555413605965E-2</v>
      </c>
      <c r="L15" s="320">
        <v>-2.117263843648207E-2</v>
      </c>
      <c r="M15" s="321">
        <v>1.2158752007341324E-2</v>
      </c>
    </row>
    <row r="16" spans="1:13" s="306" customFormat="1" ht="14" x14ac:dyDescent="0.3">
      <c r="A16" s="297"/>
      <c r="B16" s="322" t="s">
        <v>162</v>
      </c>
      <c r="C16" s="323">
        <v>151.54</v>
      </c>
      <c r="D16" s="324">
        <v>29.14</v>
      </c>
      <c r="E16" s="325">
        <v>180.68</v>
      </c>
      <c r="F16" s="302"/>
      <c r="G16" s="323">
        <v>127.77</v>
      </c>
      <c r="H16" s="324">
        <v>37.97</v>
      </c>
      <c r="I16" s="325">
        <v>165.74</v>
      </c>
      <c r="J16" s="302"/>
      <c r="K16" s="326">
        <v>0.18603741097284179</v>
      </c>
      <c r="L16" s="327">
        <v>-0.23255201474848561</v>
      </c>
      <c r="M16" s="328">
        <v>9.0141184988536238E-2</v>
      </c>
    </row>
    <row r="17" spans="1:13" s="306" customFormat="1" ht="14" x14ac:dyDescent="0.3">
      <c r="A17" s="297"/>
      <c r="B17" s="298" t="s">
        <v>163</v>
      </c>
      <c r="C17" s="299">
        <v>0.72</v>
      </c>
      <c r="D17" s="300">
        <v>1.62</v>
      </c>
      <c r="E17" s="301">
        <v>2.34</v>
      </c>
      <c r="F17" s="302"/>
      <c r="G17" s="299">
        <v>1.25</v>
      </c>
      <c r="H17" s="300">
        <v>0.37</v>
      </c>
      <c r="I17" s="301">
        <v>1.62</v>
      </c>
      <c r="J17" s="329"/>
      <c r="K17" s="330">
        <v>-0.42400000000000004</v>
      </c>
      <c r="L17" s="331">
        <v>3.3783783783783785</v>
      </c>
      <c r="M17" s="332">
        <v>0.44444444444444425</v>
      </c>
    </row>
    <row r="18" spans="1:13" ht="14" x14ac:dyDescent="0.3">
      <c r="A18" s="287"/>
      <c r="B18" s="307" t="s">
        <v>160</v>
      </c>
      <c r="C18" s="308">
        <v>0.65</v>
      </c>
      <c r="D18" s="309">
        <v>1.61</v>
      </c>
      <c r="E18" s="310">
        <v>2.2600000000000002</v>
      </c>
      <c r="F18" s="311"/>
      <c r="G18" s="308">
        <v>1.23</v>
      </c>
      <c r="H18" s="309">
        <v>0.36</v>
      </c>
      <c r="I18" s="310">
        <v>1.5899999999999999</v>
      </c>
      <c r="J18" s="333"/>
      <c r="K18" s="334">
        <v>-0.47154471544715443</v>
      </c>
      <c r="L18" s="335">
        <v>3.4722222222222223</v>
      </c>
      <c r="M18" s="336">
        <v>0.42138364779874243</v>
      </c>
    </row>
    <row r="19" spans="1:13" ht="14.5" thickBot="1" x14ac:dyDescent="0.35">
      <c r="A19" s="287"/>
      <c r="B19" s="337" t="s">
        <v>161</v>
      </c>
      <c r="C19" s="338">
        <v>7.0000000000000007E-2</v>
      </c>
      <c r="D19" s="339">
        <v>0.01</v>
      </c>
      <c r="E19" s="340">
        <v>0.08</v>
      </c>
      <c r="F19" s="311"/>
      <c r="G19" s="338">
        <v>0.02</v>
      </c>
      <c r="H19" s="339">
        <v>0.01</v>
      </c>
      <c r="I19" s="340">
        <v>0.03</v>
      </c>
      <c r="J19" s="333"/>
      <c r="K19" s="341">
        <v>2.5</v>
      </c>
      <c r="L19" s="342">
        <v>0</v>
      </c>
      <c r="M19" s="343">
        <v>1.6666666666666667</v>
      </c>
    </row>
    <row r="20" spans="1:13" s="306" customFormat="1" ht="14.5" thickBot="1" x14ac:dyDescent="0.35">
      <c r="A20" s="297"/>
      <c r="B20" s="344" t="s">
        <v>164</v>
      </c>
      <c r="C20" s="345">
        <v>324.18</v>
      </c>
      <c r="D20" s="345">
        <v>129.63</v>
      </c>
      <c r="E20" s="345">
        <v>453.81</v>
      </c>
      <c r="F20" s="346"/>
      <c r="G20" s="345">
        <v>359.65</v>
      </c>
      <c r="H20" s="345">
        <v>131.05000000000001</v>
      </c>
      <c r="I20" s="345">
        <v>490.7</v>
      </c>
      <c r="J20" s="302"/>
      <c r="K20" s="347">
        <v>-9.8623661893507505E-2</v>
      </c>
      <c r="L20" s="348">
        <v>-1.0835558946966927E-2</v>
      </c>
      <c r="M20" s="348">
        <v>-7.5178316690442198E-2</v>
      </c>
    </row>
    <row r="21" spans="1:13" ht="14" x14ac:dyDescent="0.3">
      <c r="B21" s="111"/>
      <c r="C21" s="290"/>
      <c r="D21" s="349"/>
      <c r="E21" s="290"/>
      <c r="F21" s="290"/>
      <c r="G21" s="290"/>
      <c r="H21" s="290"/>
      <c r="I21" s="290"/>
      <c r="J21" s="290"/>
      <c r="K21" s="290"/>
      <c r="L21" s="290"/>
      <c r="M21" s="290"/>
    </row>
    <row r="22" spans="1:13" ht="14" x14ac:dyDescent="0.3">
      <c r="B22" s="111"/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</row>
    <row r="23" spans="1:13" ht="14.5" thickBot="1" x14ac:dyDescent="0.35">
      <c r="B23" s="288" t="s">
        <v>165</v>
      </c>
      <c r="C23" s="289"/>
      <c r="D23" s="290"/>
      <c r="E23" s="291"/>
      <c r="F23" s="291"/>
      <c r="G23" s="289"/>
      <c r="H23" s="290"/>
      <c r="I23" s="292"/>
      <c r="J23" s="290"/>
      <c r="K23" s="289"/>
      <c r="L23" s="290"/>
      <c r="M23" s="289"/>
    </row>
    <row r="24" spans="1:13" ht="14.5" thickBot="1" x14ac:dyDescent="0.35">
      <c r="B24" s="294"/>
      <c r="C24" s="295" t="s">
        <v>157</v>
      </c>
      <c r="D24" s="295" t="s">
        <v>158</v>
      </c>
      <c r="E24" s="295" t="s">
        <v>48</v>
      </c>
      <c r="F24" s="296"/>
      <c r="G24" s="295" t="s">
        <v>157</v>
      </c>
      <c r="H24" s="295" t="s">
        <v>158</v>
      </c>
      <c r="I24" s="295" t="s">
        <v>48</v>
      </c>
      <c r="J24" s="296"/>
      <c r="K24" s="295" t="s">
        <v>157</v>
      </c>
      <c r="L24" s="295" t="s">
        <v>158</v>
      </c>
      <c r="M24" s="295" t="s">
        <v>48</v>
      </c>
    </row>
    <row r="25" spans="1:13" s="306" customFormat="1" ht="14" x14ac:dyDescent="0.3">
      <c r="A25" s="297"/>
      <c r="B25" s="298" t="s">
        <v>166</v>
      </c>
      <c r="C25" s="299">
        <v>23.560000000000002</v>
      </c>
      <c r="D25" s="300">
        <v>17.04</v>
      </c>
      <c r="E25" s="301">
        <v>40.6</v>
      </c>
      <c r="F25" s="302"/>
      <c r="G25" s="299">
        <v>23.84</v>
      </c>
      <c r="H25" s="300">
        <v>15.219999999999999</v>
      </c>
      <c r="I25" s="301">
        <v>39.06</v>
      </c>
      <c r="J25" s="302"/>
      <c r="K25" s="303">
        <v>-1.1744966442952918E-2</v>
      </c>
      <c r="L25" s="304">
        <v>0.11957950065703025</v>
      </c>
      <c r="M25" s="305">
        <v>3.9426523297491016E-2</v>
      </c>
    </row>
    <row r="26" spans="1:13" ht="14" x14ac:dyDescent="0.3">
      <c r="A26" s="287"/>
      <c r="B26" s="307" t="s">
        <v>167</v>
      </c>
      <c r="C26" s="308">
        <v>13.48</v>
      </c>
      <c r="D26" s="309">
        <v>13.3</v>
      </c>
      <c r="E26" s="310">
        <v>26.78</v>
      </c>
      <c r="F26" s="311"/>
      <c r="G26" s="308">
        <v>14.37</v>
      </c>
      <c r="H26" s="309">
        <v>13.04</v>
      </c>
      <c r="I26" s="310">
        <v>27.409999999999997</v>
      </c>
      <c r="J26" s="311"/>
      <c r="K26" s="312">
        <v>-6.193458594293659E-2</v>
      </c>
      <c r="L26" s="313">
        <v>1.9938650306748587E-2</v>
      </c>
      <c r="M26" s="314">
        <v>-2.2984312294782764E-2</v>
      </c>
    </row>
    <row r="27" spans="1:13" ht="14" x14ac:dyDescent="0.3">
      <c r="A27" s="287"/>
      <c r="B27" s="315" t="s">
        <v>168</v>
      </c>
      <c r="C27" s="316">
        <v>10.08</v>
      </c>
      <c r="D27" s="317">
        <v>3.74</v>
      </c>
      <c r="E27" s="318">
        <v>13.82</v>
      </c>
      <c r="F27" s="311"/>
      <c r="G27" s="316">
        <v>9.4700000000000006</v>
      </c>
      <c r="H27" s="317">
        <v>2.1800000000000002</v>
      </c>
      <c r="I27" s="318">
        <v>11.65</v>
      </c>
      <c r="J27" s="311"/>
      <c r="K27" s="319">
        <v>6.4413938753959815E-2</v>
      </c>
      <c r="L27" s="320">
        <v>0.71559633027522929</v>
      </c>
      <c r="M27" s="321">
        <v>0.18626609442060085</v>
      </c>
    </row>
    <row r="28" spans="1:13" s="306" customFormat="1" ht="14" x14ac:dyDescent="0.3">
      <c r="A28" s="297"/>
      <c r="B28" s="350" t="s">
        <v>169</v>
      </c>
      <c r="C28" s="351">
        <v>1.64</v>
      </c>
      <c r="D28" s="352">
        <v>1.68</v>
      </c>
      <c r="E28" s="353">
        <v>3.32</v>
      </c>
      <c r="F28" s="302"/>
      <c r="G28" s="351">
        <v>1.85</v>
      </c>
      <c r="H28" s="352">
        <v>0.53</v>
      </c>
      <c r="I28" s="353">
        <v>2.38</v>
      </c>
      <c r="J28" s="302"/>
      <c r="K28" s="354">
        <v>-0.1135135135135136</v>
      </c>
      <c r="L28" s="355">
        <v>2.1698113207547167</v>
      </c>
      <c r="M28" s="356">
        <v>0.3949579831932773</v>
      </c>
    </row>
    <row r="29" spans="1:13" s="306" customFormat="1" ht="14" x14ac:dyDescent="0.3">
      <c r="A29" s="297"/>
      <c r="B29" s="322" t="s">
        <v>170</v>
      </c>
      <c r="C29" s="323">
        <v>-1.04</v>
      </c>
      <c r="D29" s="324">
        <v>0.9</v>
      </c>
      <c r="E29" s="325">
        <v>-0.14000000000000001</v>
      </c>
      <c r="F29" s="302"/>
      <c r="G29" s="323">
        <v>-2.41</v>
      </c>
      <c r="H29" s="324">
        <v>-1.07</v>
      </c>
      <c r="I29" s="325">
        <v>-3.4800000000000004</v>
      </c>
      <c r="J29" s="302"/>
      <c r="K29" s="357" t="s">
        <v>259</v>
      </c>
      <c r="L29" s="358" t="s">
        <v>259</v>
      </c>
      <c r="M29" s="359" t="s">
        <v>259</v>
      </c>
    </row>
    <row r="30" spans="1:13" s="306" customFormat="1" ht="14" x14ac:dyDescent="0.3">
      <c r="A30" s="297"/>
      <c r="B30" s="298" t="s">
        <v>171</v>
      </c>
      <c r="C30" s="299">
        <v>297.94</v>
      </c>
      <c r="D30" s="300">
        <v>111.8</v>
      </c>
      <c r="E30" s="301">
        <v>409.74</v>
      </c>
      <c r="F30" s="302"/>
      <c r="G30" s="299">
        <v>331.54</v>
      </c>
      <c r="H30" s="300">
        <v>114.21000000000001</v>
      </c>
      <c r="I30" s="301">
        <v>445.75</v>
      </c>
      <c r="J30" s="302"/>
      <c r="K30" s="303">
        <v>-0.1013452373770888</v>
      </c>
      <c r="L30" s="304">
        <v>-2.1101479730321431E-2</v>
      </c>
      <c r="M30" s="305">
        <v>-8.0785193494111035E-2</v>
      </c>
    </row>
    <row r="31" spans="1:13" ht="14" x14ac:dyDescent="0.3">
      <c r="A31" s="287"/>
      <c r="B31" s="307" t="s">
        <v>160</v>
      </c>
      <c r="C31" s="308">
        <v>265.08999999999997</v>
      </c>
      <c r="D31" s="309">
        <v>99.86</v>
      </c>
      <c r="E31" s="310">
        <v>364.95</v>
      </c>
      <c r="F31" s="311"/>
      <c r="G31" s="308">
        <v>299.87</v>
      </c>
      <c r="H31" s="309">
        <v>101.93</v>
      </c>
      <c r="I31" s="310">
        <v>401.8</v>
      </c>
      <c r="J31" s="311"/>
      <c r="K31" s="312">
        <v>-0.11598359289025253</v>
      </c>
      <c r="L31" s="313">
        <v>-2.0308054547238372E-2</v>
      </c>
      <c r="M31" s="314">
        <v>-9.1712294673967201E-2</v>
      </c>
    </row>
    <row r="32" spans="1:13" ht="14.5" thickBot="1" x14ac:dyDescent="0.35">
      <c r="A32" s="287"/>
      <c r="B32" s="337" t="s">
        <v>161</v>
      </c>
      <c r="C32" s="338">
        <v>32.85</v>
      </c>
      <c r="D32" s="339">
        <v>11.94</v>
      </c>
      <c r="E32" s="340">
        <v>44.79</v>
      </c>
      <c r="F32" s="311"/>
      <c r="G32" s="338">
        <v>31.67</v>
      </c>
      <c r="H32" s="339">
        <v>12.28</v>
      </c>
      <c r="I32" s="340">
        <v>43.95</v>
      </c>
      <c r="J32" s="311"/>
      <c r="K32" s="360">
        <v>3.7259235869908418E-2</v>
      </c>
      <c r="L32" s="361">
        <v>-2.7687296416938102E-2</v>
      </c>
      <c r="M32" s="362">
        <v>1.9112627986348038E-2</v>
      </c>
    </row>
    <row r="33" spans="2:13" ht="14" x14ac:dyDescent="0.3">
      <c r="B33" s="363"/>
      <c r="C33" s="363"/>
      <c r="D33" s="363"/>
      <c r="E33" s="363"/>
      <c r="F33" s="111"/>
      <c r="G33" s="363"/>
      <c r="H33" s="363"/>
      <c r="I33" s="363"/>
      <c r="J33" s="111"/>
      <c r="K33" s="363"/>
      <c r="L33" s="363"/>
      <c r="M33" s="363"/>
    </row>
    <row r="34" spans="2:13" ht="14" x14ac:dyDescent="0.2">
      <c r="B34" s="591" t="s">
        <v>172</v>
      </c>
      <c r="C34" s="591"/>
      <c r="D34" s="591"/>
      <c r="E34" s="591"/>
      <c r="F34" s="591"/>
      <c r="G34" s="591"/>
      <c r="H34" s="591"/>
      <c r="I34" s="591"/>
      <c r="J34" s="591"/>
      <c r="K34" s="591"/>
      <c r="L34" s="591"/>
      <c r="M34" s="591"/>
    </row>
    <row r="35" spans="2:13" ht="14" x14ac:dyDescent="0.2">
      <c r="B35" s="591" t="s">
        <v>173</v>
      </c>
      <c r="C35" s="591"/>
      <c r="D35" s="591"/>
      <c r="E35" s="591"/>
      <c r="F35" s="591"/>
      <c r="G35" s="591"/>
      <c r="H35" s="591"/>
      <c r="I35" s="591"/>
      <c r="J35" s="591"/>
      <c r="K35" s="591"/>
      <c r="L35" s="591"/>
      <c r="M35" s="591"/>
    </row>
    <row r="36" spans="2:13" ht="14" x14ac:dyDescent="0.2">
      <c r="B36" s="591" t="s">
        <v>174</v>
      </c>
      <c r="C36" s="591"/>
      <c r="D36" s="591"/>
      <c r="E36" s="591"/>
      <c r="F36" s="591"/>
      <c r="G36" s="591"/>
      <c r="H36" s="591"/>
      <c r="I36" s="591"/>
      <c r="J36" s="591"/>
      <c r="K36" s="591"/>
      <c r="L36" s="591"/>
      <c r="M36" s="591"/>
    </row>
    <row r="37" spans="2:13" ht="15.5" x14ac:dyDescent="0.35">
      <c r="B37" s="700" t="s">
        <v>122</v>
      </c>
      <c r="C37" s="700"/>
      <c r="D37" s="700"/>
      <c r="E37" s="700"/>
      <c r="F37" s="700"/>
      <c r="G37" s="700"/>
      <c r="H37" s="700"/>
      <c r="I37" s="700"/>
      <c r="J37" s="700"/>
      <c r="K37" s="700"/>
      <c r="L37" s="700"/>
      <c r="M37" s="700"/>
    </row>
  </sheetData>
  <mergeCells count="10">
    <mergeCell ref="B34:M34"/>
    <mergeCell ref="B35:M35"/>
    <mergeCell ref="B36:M36"/>
    <mergeCell ref="B37:M37"/>
    <mergeCell ref="B4:M6"/>
    <mergeCell ref="B8:M8"/>
    <mergeCell ref="B9:M9"/>
    <mergeCell ref="C10:E10"/>
    <mergeCell ref="G10:I10"/>
    <mergeCell ref="K10:M1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headerFooter>
    <oddHeader>&amp;L&amp;G&amp;RCAMPAÑA: 2024/2025. MES: SEPTIEMBRE
Fecha de emisión de datos: 24/10/2024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1CAD0-E9F6-4990-981D-BC142157FE20}">
  <dimension ref="A2:L77"/>
  <sheetViews>
    <sheetView view="pageLayout" zoomScale="60" zoomScaleNormal="80" zoomScaleSheetLayoutView="50" zoomScalePageLayoutView="60" workbookViewId="0">
      <selection activeCell="I3" sqref="I3"/>
    </sheetView>
  </sheetViews>
  <sheetFormatPr baseColWidth="10" defaultColWidth="11.453125" defaultRowHeight="14.5" x14ac:dyDescent="0.35"/>
  <cols>
    <col min="1" max="1" width="6" customWidth="1"/>
    <col min="2" max="2" width="15.26953125" customWidth="1"/>
    <col min="3" max="3" width="17.54296875" customWidth="1"/>
    <col min="4" max="4" width="15.7265625" customWidth="1"/>
    <col min="5" max="5" width="20.7265625" customWidth="1"/>
    <col min="6" max="6" width="23.54296875" customWidth="1"/>
    <col min="7" max="7" width="19.26953125" customWidth="1"/>
    <col min="8" max="8" width="17.26953125" customWidth="1"/>
    <col min="9" max="9" width="10.54296875" customWidth="1"/>
  </cols>
  <sheetData>
    <row r="2" spans="1:12" ht="15" customHeight="1" x14ac:dyDescent="0.35">
      <c r="D2" s="600" t="s">
        <v>264</v>
      </c>
      <c r="E2" s="600"/>
      <c r="F2" s="600"/>
      <c r="G2" s="600"/>
    </row>
    <row r="3" spans="1:12" ht="15" customHeight="1" x14ac:dyDescent="0.35">
      <c r="D3" s="600"/>
      <c r="E3" s="600"/>
      <c r="F3" s="600"/>
      <c r="G3" s="600"/>
    </row>
    <row r="4" spans="1:12" ht="21" customHeight="1" x14ac:dyDescent="0.35">
      <c r="D4" s="600"/>
      <c r="E4" s="600"/>
      <c r="F4" s="600"/>
      <c r="G4" s="600"/>
    </row>
    <row r="5" spans="1:12" ht="15.75" customHeight="1" thickBot="1" x14ac:dyDescent="0.4">
      <c r="D5" s="770"/>
      <c r="E5" s="770"/>
      <c r="F5" s="770"/>
      <c r="G5" s="770"/>
      <c r="H5" s="463"/>
    </row>
    <row r="6" spans="1:12" ht="30.75" customHeight="1" x14ac:dyDescent="0.35">
      <c r="A6" s="6"/>
      <c r="B6" s="593" t="s">
        <v>265</v>
      </c>
      <c r="C6" s="593" t="s">
        <v>266</v>
      </c>
      <c r="D6" s="771" t="s">
        <v>267</v>
      </c>
      <c r="E6" s="771" t="s">
        <v>176</v>
      </c>
      <c r="F6" s="593" t="s">
        <v>268</v>
      </c>
      <c r="G6" s="593" t="s">
        <v>269</v>
      </c>
      <c r="H6" s="593" t="s">
        <v>270</v>
      </c>
      <c r="I6" s="1"/>
      <c r="J6" s="1"/>
      <c r="K6" s="1"/>
      <c r="L6" s="1"/>
    </row>
    <row r="7" spans="1:12" ht="15" thickBot="1" x14ac:dyDescent="0.4">
      <c r="A7" s="6"/>
      <c r="B7" s="628"/>
      <c r="C7" s="628"/>
      <c r="D7" s="772"/>
      <c r="E7" s="772"/>
      <c r="F7" s="628"/>
      <c r="G7" s="628"/>
      <c r="H7" s="628"/>
      <c r="I7" s="1"/>
      <c r="J7" s="1"/>
    </row>
    <row r="8" spans="1:12" ht="15.5" x14ac:dyDescent="0.35">
      <c r="A8" s="6"/>
      <c r="B8" s="773" t="s">
        <v>39</v>
      </c>
      <c r="C8" s="774">
        <v>248.24002999999999</v>
      </c>
      <c r="D8" s="775">
        <v>38.637500000000003</v>
      </c>
      <c r="E8" s="776">
        <v>14.38987</v>
      </c>
      <c r="F8" s="776">
        <v>25.284178999999945</v>
      </c>
      <c r="G8" s="777">
        <v>55.68723099999999</v>
      </c>
      <c r="H8" s="778">
        <v>220.29599000000002</v>
      </c>
      <c r="I8" s="1"/>
      <c r="J8" s="1"/>
    </row>
    <row r="9" spans="1:12" ht="15.5" x14ac:dyDescent="0.35">
      <c r="A9" s="6"/>
      <c r="B9" s="779" t="s">
        <v>40</v>
      </c>
      <c r="C9" s="780">
        <v>220.29599000000002</v>
      </c>
      <c r="D9" s="781">
        <v>228.09030000000001</v>
      </c>
      <c r="E9" s="780">
        <v>28.255690000000001</v>
      </c>
      <c r="F9" s="780">
        <v>45.554508000000034</v>
      </c>
      <c r="G9" s="782">
        <v>52.166142000000001</v>
      </c>
      <c r="H9" s="778">
        <v>378.92133000000001</v>
      </c>
      <c r="I9" s="1"/>
      <c r="J9" s="1"/>
    </row>
    <row r="10" spans="1:12" ht="15.5" x14ac:dyDescent="0.35">
      <c r="A10" s="6"/>
      <c r="B10" s="779" t="s">
        <v>41</v>
      </c>
      <c r="C10" s="780">
        <v>378.92133000000001</v>
      </c>
      <c r="D10" s="781">
        <v>328.02556666666663</v>
      </c>
      <c r="E10" s="780">
        <v>26.371700000000001</v>
      </c>
      <c r="F10" s="780">
        <v>37.787943666666585</v>
      </c>
      <c r="G10" s="782">
        <v>58.460602999999999</v>
      </c>
      <c r="H10" s="783">
        <v>637.07005000000004</v>
      </c>
      <c r="I10" s="1"/>
      <c r="J10" s="1"/>
    </row>
    <row r="11" spans="1:12" ht="15.5" x14ac:dyDescent="0.35">
      <c r="A11" s="6"/>
      <c r="B11" s="779" t="s">
        <v>42</v>
      </c>
      <c r="C11" s="780">
        <v>637.07005000000004</v>
      </c>
      <c r="D11" s="781">
        <v>187.98816666666667</v>
      </c>
      <c r="E11" s="780">
        <v>18.181632</v>
      </c>
      <c r="F11" s="780">
        <v>38.494214666666622</v>
      </c>
      <c r="G11" s="782">
        <v>69.545023999999998</v>
      </c>
      <c r="H11" s="783">
        <v>735.2006100000001</v>
      </c>
      <c r="I11" s="1"/>
      <c r="J11" s="1"/>
    </row>
    <row r="12" spans="1:12" ht="15.5" x14ac:dyDescent="0.35">
      <c r="A12" s="6"/>
      <c r="B12" s="779" t="s">
        <v>43</v>
      </c>
      <c r="C12" s="780">
        <v>735.2006100000001</v>
      </c>
      <c r="D12" s="781">
        <v>54.733266666666665</v>
      </c>
      <c r="E12" s="780">
        <v>20.482399999999998</v>
      </c>
      <c r="F12" s="780">
        <v>32.768743666666637</v>
      </c>
      <c r="G12" s="782">
        <v>64.985903000000008</v>
      </c>
      <c r="H12" s="783">
        <v>712.66163000000006</v>
      </c>
      <c r="I12" s="1"/>
      <c r="J12" s="1"/>
    </row>
    <row r="13" spans="1:12" ht="15.5" x14ac:dyDescent="0.35">
      <c r="A13" s="6"/>
      <c r="B13" s="779" t="s">
        <v>271</v>
      </c>
      <c r="C13" s="780">
        <v>712.66163000000006</v>
      </c>
      <c r="D13" s="781">
        <v>14.081899999999999</v>
      </c>
      <c r="E13" s="780">
        <v>21.375</v>
      </c>
      <c r="F13" s="780">
        <v>29.463346000000037</v>
      </c>
      <c r="G13" s="780">
        <v>60.581803999999998</v>
      </c>
      <c r="H13" s="783">
        <v>658.07338000000004</v>
      </c>
      <c r="I13" s="1"/>
      <c r="J13" s="1"/>
    </row>
    <row r="14" spans="1:12" ht="15.5" x14ac:dyDescent="0.35">
      <c r="A14" s="6"/>
      <c r="B14" s="779" t="s">
        <v>45</v>
      </c>
      <c r="C14" s="780">
        <v>658.07338000000004</v>
      </c>
      <c r="D14" s="781">
        <v>2.7940999999999998</v>
      </c>
      <c r="E14" s="780">
        <v>23.406300000000002</v>
      </c>
      <c r="F14" s="780">
        <v>35.710349999999949</v>
      </c>
      <c r="G14" s="780">
        <v>72.222579999999994</v>
      </c>
      <c r="H14" s="783">
        <v>576.34085000000005</v>
      </c>
      <c r="I14" s="1"/>
      <c r="J14" s="1"/>
    </row>
    <row r="15" spans="1:12" ht="15.5" x14ac:dyDescent="0.35">
      <c r="A15" s="6"/>
      <c r="B15" s="779" t="s">
        <v>46</v>
      </c>
      <c r="C15" s="780">
        <v>576.34085000000005</v>
      </c>
      <c r="D15" s="781">
        <v>0.1966</v>
      </c>
      <c r="E15" s="780">
        <v>19.309799999999999</v>
      </c>
      <c r="F15" s="780">
        <v>35.261199000000005</v>
      </c>
      <c r="G15" s="780">
        <v>69.635861000000006</v>
      </c>
      <c r="H15" s="783">
        <v>490.95019000000002</v>
      </c>
      <c r="I15" s="1"/>
      <c r="J15" s="1"/>
    </row>
    <row r="16" spans="1:12" ht="15.5" x14ac:dyDescent="0.35">
      <c r="A16" s="6"/>
      <c r="B16" s="779" t="s">
        <v>272</v>
      </c>
      <c r="C16" s="780">
        <v>490.95019000000002</v>
      </c>
      <c r="D16" s="784"/>
      <c r="E16" s="780">
        <v>16.914000000000001</v>
      </c>
      <c r="F16" s="780">
        <v>28.280640999999989</v>
      </c>
      <c r="G16" s="780">
        <v>64.684398999999999</v>
      </c>
      <c r="H16" s="783">
        <v>414.89915000000002</v>
      </c>
      <c r="I16" s="1"/>
      <c r="J16" s="1"/>
    </row>
    <row r="17" spans="1:12" ht="15.5" x14ac:dyDescent="0.35">
      <c r="A17" s="6"/>
      <c r="B17" s="779" t="s">
        <v>56</v>
      </c>
      <c r="C17" s="780">
        <v>414.89915000000002</v>
      </c>
      <c r="D17" s="785"/>
      <c r="E17" s="780">
        <v>21.3736</v>
      </c>
      <c r="F17" s="780">
        <v>35.63014200000007</v>
      </c>
      <c r="G17" s="780">
        <v>58.371698000000002</v>
      </c>
      <c r="H17" s="783">
        <v>342.27090999999996</v>
      </c>
      <c r="I17" s="1"/>
      <c r="J17" s="1"/>
    </row>
    <row r="18" spans="1:12" ht="15.5" x14ac:dyDescent="0.35">
      <c r="A18" s="6"/>
      <c r="B18" s="779" t="s">
        <v>57</v>
      </c>
      <c r="C18" s="780">
        <v>342.27090999999996</v>
      </c>
      <c r="D18" s="785"/>
      <c r="E18" s="780">
        <v>15.33</v>
      </c>
      <c r="F18" s="780">
        <v>32.035199999999946</v>
      </c>
      <c r="G18" s="780">
        <v>53.933999999999997</v>
      </c>
      <c r="H18" s="783">
        <v>271.63171</v>
      </c>
      <c r="I18" s="1"/>
      <c r="J18" s="1"/>
      <c r="K18" s="1"/>
      <c r="L18" s="1"/>
    </row>
    <row r="19" spans="1:12" ht="16" thickBot="1" x14ac:dyDescent="0.4">
      <c r="B19" s="787" t="s">
        <v>58</v>
      </c>
      <c r="C19" s="788">
        <v>271.63171</v>
      </c>
      <c r="D19" s="789"/>
      <c r="E19" s="786">
        <v>11</v>
      </c>
      <c r="F19" s="786">
        <v>34.387580000000014</v>
      </c>
      <c r="G19" s="786">
        <v>62.25</v>
      </c>
      <c r="H19" s="791">
        <v>185.99412999999998</v>
      </c>
      <c r="I19" s="1"/>
      <c r="J19" s="1"/>
      <c r="K19" s="1"/>
      <c r="L19" s="1"/>
    </row>
    <row r="20" spans="1:12" ht="16" thickBot="1" x14ac:dyDescent="0.4">
      <c r="B20" s="792"/>
      <c r="C20" s="793"/>
      <c r="D20" s="794">
        <v>854.54739999999981</v>
      </c>
      <c r="E20" s="794">
        <v>236.38999199999998</v>
      </c>
      <c r="F20" s="794">
        <v>410.65804699999984</v>
      </c>
      <c r="G20" s="794">
        <v>742.52524499999993</v>
      </c>
      <c r="H20" s="793"/>
      <c r="I20" s="1"/>
      <c r="J20" s="1"/>
      <c r="K20" s="1"/>
      <c r="L20" s="1"/>
    </row>
    <row r="21" spans="1:12" x14ac:dyDescent="0.35">
      <c r="B21" s="792"/>
      <c r="I21" s="1"/>
      <c r="J21" s="1"/>
      <c r="K21" s="1"/>
      <c r="L21" s="1"/>
    </row>
    <row r="22" spans="1:12" x14ac:dyDescent="0.35">
      <c r="B22" s="795"/>
      <c r="C22" s="796" t="s">
        <v>273</v>
      </c>
      <c r="E22" s="797"/>
      <c r="F22" s="798" t="s">
        <v>274</v>
      </c>
      <c r="G22" s="799">
        <f>F20+G20</f>
        <v>1153.1832919999997</v>
      </c>
      <c r="H22" s="187"/>
      <c r="I22" s="1"/>
      <c r="J22" s="1"/>
      <c r="K22" s="1"/>
      <c r="L22" s="1"/>
    </row>
    <row r="23" spans="1:12" ht="15" thickBot="1" x14ac:dyDescent="0.4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2" ht="16" thickBot="1" x14ac:dyDescent="0.4">
      <c r="B24" s="275" t="s">
        <v>269</v>
      </c>
      <c r="C24" s="23"/>
      <c r="D24" s="287"/>
      <c r="E24" s="800" t="s">
        <v>269</v>
      </c>
      <c r="F24" s="801"/>
      <c r="G24" s="802"/>
      <c r="H24" s="1"/>
      <c r="I24" s="1"/>
      <c r="J24" s="1"/>
    </row>
    <row r="25" spans="1:12" ht="15" thickBot="1" x14ac:dyDescent="0.4">
      <c r="B25" s="698"/>
      <c r="C25" s="803" t="s">
        <v>269</v>
      </c>
      <c r="D25" s="804"/>
      <c r="E25" s="805" t="s">
        <v>275</v>
      </c>
      <c r="F25" s="806" t="s">
        <v>276</v>
      </c>
      <c r="G25" s="713"/>
      <c r="H25" s="1"/>
      <c r="I25" s="1"/>
      <c r="J25" s="1"/>
    </row>
    <row r="26" spans="1:12" ht="15" thickBot="1" x14ac:dyDescent="0.4">
      <c r="B26" s="698"/>
      <c r="C26" s="807"/>
      <c r="D26" s="808"/>
      <c r="E26" s="809"/>
      <c r="F26" s="810" t="s">
        <v>277</v>
      </c>
      <c r="G26" s="811" t="s">
        <v>278</v>
      </c>
    </row>
    <row r="27" spans="1:12" ht="15.5" x14ac:dyDescent="0.35">
      <c r="B27" s="812" t="s">
        <v>39</v>
      </c>
      <c r="C27" s="777">
        <v>55.68723099999999</v>
      </c>
      <c r="D27" s="6"/>
      <c r="E27" s="777">
        <v>28.031510000000001</v>
      </c>
      <c r="F27" s="777">
        <v>6.9559899999999999</v>
      </c>
      <c r="G27" s="777">
        <v>20.699730999999989</v>
      </c>
    </row>
    <row r="28" spans="1:12" ht="15.5" x14ac:dyDescent="0.35">
      <c r="B28" s="813" t="s">
        <v>40</v>
      </c>
      <c r="C28" s="782">
        <v>52.166142000000001</v>
      </c>
      <c r="D28" s="814"/>
      <c r="E28" s="815">
        <v>22.55592</v>
      </c>
      <c r="F28" s="816">
        <v>11.345154000000001</v>
      </c>
      <c r="G28" s="817">
        <v>18.265067999999999</v>
      </c>
    </row>
    <row r="29" spans="1:12" ht="15.5" x14ac:dyDescent="0.35">
      <c r="B29" s="813" t="s">
        <v>41</v>
      </c>
      <c r="C29" s="782">
        <v>58.460602999999999</v>
      </c>
      <c r="D29" s="6"/>
      <c r="E29" s="815">
        <v>25.30884</v>
      </c>
      <c r="F29" s="816">
        <v>17.70595947</v>
      </c>
      <c r="G29" s="817">
        <v>15.445803529999996</v>
      </c>
      <c r="H29" s="4"/>
    </row>
    <row r="30" spans="1:12" ht="15.5" x14ac:dyDescent="0.35">
      <c r="B30" s="813" t="s">
        <v>42</v>
      </c>
      <c r="C30" s="782">
        <v>69.545023999999998</v>
      </c>
      <c r="D30" s="6"/>
      <c r="E30" s="815">
        <v>25.523129999999998</v>
      </c>
      <c r="F30" s="816">
        <v>23.173560999999999</v>
      </c>
      <c r="G30" s="817">
        <v>20.848333000000004</v>
      </c>
    </row>
    <row r="31" spans="1:12" ht="15.5" x14ac:dyDescent="0.35">
      <c r="B31" s="813" t="s">
        <v>43</v>
      </c>
      <c r="C31" s="782">
        <v>64.985903000000008</v>
      </c>
      <c r="D31" s="6"/>
      <c r="E31" s="815">
        <v>28.130210000000002</v>
      </c>
      <c r="F31" s="816">
        <v>16.611740000000001</v>
      </c>
      <c r="G31" s="817">
        <v>20.243953000000001</v>
      </c>
    </row>
    <row r="32" spans="1:12" ht="15.5" x14ac:dyDescent="0.35">
      <c r="B32" s="813" t="s">
        <v>44</v>
      </c>
      <c r="C32" s="780">
        <v>60.581803999999998</v>
      </c>
      <c r="D32" s="6"/>
      <c r="E32" s="815">
        <v>26.244990000000001</v>
      </c>
      <c r="F32" s="816">
        <v>13.301142</v>
      </c>
      <c r="G32" s="817">
        <v>21.035671999999998</v>
      </c>
    </row>
    <row r="33" spans="1:8" ht="15.5" x14ac:dyDescent="0.35">
      <c r="B33" s="813" t="s">
        <v>45</v>
      </c>
      <c r="C33" s="780">
        <v>72.222579999999994</v>
      </c>
      <c r="D33" s="6"/>
      <c r="E33" s="815">
        <v>32.87764</v>
      </c>
      <c r="F33" s="816">
        <v>15.594128</v>
      </c>
      <c r="G33" s="817">
        <v>23.750811999999996</v>
      </c>
    </row>
    <row r="34" spans="1:8" ht="15.5" x14ac:dyDescent="0.35">
      <c r="B34" s="813" t="s">
        <v>46</v>
      </c>
      <c r="C34" s="780">
        <v>69.635861000000006</v>
      </c>
      <c r="D34" s="6"/>
      <c r="E34" s="815">
        <v>31.702000000000002</v>
      </c>
      <c r="F34" s="816">
        <v>17.858000000000001</v>
      </c>
      <c r="G34" s="817">
        <v>20.075861000000007</v>
      </c>
    </row>
    <row r="35" spans="1:8" ht="15.5" x14ac:dyDescent="0.35">
      <c r="B35" s="813" t="s">
        <v>55</v>
      </c>
      <c r="C35" s="780">
        <v>64.684398999999999</v>
      </c>
      <c r="D35" s="6"/>
      <c r="E35" s="815">
        <v>29.802</v>
      </c>
      <c r="F35" s="816">
        <v>15.499000000000001</v>
      </c>
      <c r="G35" s="817">
        <v>19.383398999999997</v>
      </c>
    </row>
    <row r="36" spans="1:8" ht="15.5" x14ac:dyDescent="0.35">
      <c r="B36" s="813" t="s">
        <v>56</v>
      </c>
      <c r="C36" s="780">
        <v>58.371698000000002</v>
      </c>
      <c r="D36" s="6"/>
      <c r="E36" s="815">
        <v>27.178000000000001</v>
      </c>
      <c r="F36" s="816">
        <v>13.12</v>
      </c>
      <c r="G36" s="817">
        <v>18.073698</v>
      </c>
    </row>
    <row r="37" spans="1:8" ht="15.5" x14ac:dyDescent="0.35">
      <c r="B37" s="813" t="s">
        <v>57</v>
      </c>
      <c r="C37" s="963">
        <v>53.933999999999997</v>
      </c>
      <c r="D37" s="6"/>
      <c r="E37" s="815">
        <v>24.891999999999999</v>
      </c>
      <c r="F37" s="816">
        <v>12.76</v>
      </c>
      <c r="G37" s="817">
        <v>16.281999999999996</v>
      </c>
    </row>
    <row r="38" spans="1:8" ht="16" thickBot="1" x14ac:dyDescent="0.4">
      <c r="B38" s="818" t="s">
        <v>58</v>
      </c>
      <c r="C38" s="790">
        <v>62.25</v>
      </c>
      <c r="D38" s="6"/>
      <c r="E38" s="819"/>
      <c r="F38" s="820"/>
      <c r="G38" s="821"/>
    </row>
    <row r="39" spans="1:8" ht="16" thickBot="1" x14ac:dyDescent="0.4">
      <c r="B39" s="822"/>
      <c r="C39" s="823">
        <v>742.52524499999993</v>
      </c>
      <c r="D39" s="808"/>
      <c r="E39" s="824">
        <v>302.24624</v>
      </c>
      <c r="F39" s="824">
        <v>163.92467447000001</v>
      </c>
      <c r="G39" s="825">
        <v>214.10433052999997</v>
      </c>
      <c r="H39" s="4"/>
    </row>
    <row r="40" spans="1:8" ht="16.5" thickTop="1" thickBot="1" x14ac:dyDescent="0.4">
      <c r="B40" s="2"/>
      <c r="C40" s="2"/>
      <c r="E40" s="826">
        <f>E39+F39+G39</f>
        <v>680.27524500000004</v>
      </c>
      <c r="F40" s="827"/>
      <c r="G40" s="828"/>
    </row>
    <row r="41" spans="1:8" ht="15" thickTop="1" x14ac:dyDescent="0.35">
      <c r="B41" s="2"/>
      <c r="C41" s="2"/>
      <c r="D41" s="2"/>
      <c r="E41" s="2"/>
    </row>
    <row r="42" spans="1:8" ht="15" thickBot="1" x14ac:dyDescent="0.4">
      <c r="E42" s="463"/>
    </row>
    <row r="43" spans="1:8" ht="16" thickBot="1" x14ac:dyDescent="0.4">
      <c r="B43" s="275" t="s">
        <v>279</v>
      </c>
      <c r="C43" s="23"/>
      <c r="E43" s="800" t="s">
        <v>176</v>
      </c>
      <c r="F43" s="801"/>
      <c r="G43" s="802"/>
    </row>
    <row r="44" spans="1:8" ht="15.75" customHeight="1" thickBot="1" x14ac:dyDescent="0.4">
      <c r="B44" s="829"/>
      <c r="C44" s="805" t="s">
        <v>48</v>
      </c>
      <c r="E44" s="805" t="s">
        <v>275</v>
      </c>
      <c r="F44" s="806" t="s">
        <v>276</v>
      </c>
      <c r="G44" s="713"/>
    </row>
    <row r="45" spans="1:8" ht="15" customHeight="1" thickBot="1" x14ac:dyDescent="0.4">
      <c r="B45" s="829"/>
      <c r="C45" s="809"/>
      <c r="E45" s="809"/>
      <c r="F45" s="810" t="s">
        <v>277</v>
      </c>
      <c r="G45" s="811" t="s">
        <v>278</v>
      </c>
    </row>
    <row r="46" spans="1:8" ht="15.5" x14ac:dyDescent="0.35">
      <c r="A46" s="6"/>
      <c r="B46" s="812" t="s">
        <v>39</v>
      </c>
      <c r="C46" s="776">
        <v>25.284178999999945</v>
      </c>
      <c r="E46" s="777">
        <v>6.0428980000000001</v>
      </c>
      <c r="F46" s="777">
        <v>2.8693050000000002</v>
      </c>
      <c r="G46" s="777">
        <v>5.4776669999999994</v>
      </c>
    </row>
    <row r="47" spans="1:8" ht="15.5" x14ac:dyDescent="0.35">
      <c r="A47" s="6"/>
      <c r="B47" s="813" t="s">
        <v>40</v>
      </c>
      <c r="C47" s="780">
        <v>45.554508000000034</v>
      </c>
      <c r="E47" s="815">
        <v>10.334721999999999</v>
      </c>
      <c r="F47" s="816">
        <v>1.9116960000000001</v>
      </c>
      <c r="G47" s="817">
        <v>16.009272000000003</v>
      </c>
    </row>
    <row r="48" spans="1:8" ht="15.5" x14ac:dyDescent="0.35">
      <c r="A48" s="6"/>
      <c r="B48" s="813" t="s">
        <v>41</v>
      </c>
      <c r="C48" s="780">
        <v>37.787943666666585</v>
      </c>
      <c r="E48" s="815">
        <v>6.0601599999999998</v>
      </c>
      <c r="F48" s="816">
        <v>1.585242</v>
      </c>
      <c r="G48" s="817">
        <v>18.726298</v>
      </c>
    </row>
    <row r="49" spans="1:9" ht="15.5" x14ac:dyDescent="0.35">
      <c r="A49" s="6"/>
      <c r="B49" s="813" t="s">
        <v>42</v>
      </c>
      <c r="C49" s="780">
        <v>38.494214666666622</v>
      </c>
      <c r="E49" s="815">
        <v>5.6369300000000004</v>
      </c>
      <c r="F49" s="816">
        <v>2.2851659999999998</v>
      </c>
      <c r="G49" s="817">
        <v>10.259536000000001</v>
      </c>
    </row>
    <row r="50" spans="1:9" ht="15.5" x14ac:dyDescent="0.35">
      <c r="A50" s="6"/>
      <c r="B50" s="813" t="s">
        <v>43</v>
      </c>
      <c r="C50" s="780">
        <v>32.768743666666637</v>
      </c>
      <c r="E50" s="815">
        <v>11.44603</v>
      </c>
      <c r="F50" s="816">
        <v>2.2530730000000001</v>
      </c>
      <c r="G50" s="817">
        <v>6.7832969999999975</v>
      </c>
    </row>
    <row r="51" spans="1:9" ht="15.5" x14ac:dyDescent="0.35">
      <c r="A51" s="6"/>
      <c r="B51" s="813" t="s">
        <v>44</v>
      </c>
      <c r="C51" s="780">
        <v>29.463346000000037</v>
      </c>
      <c r="E51" s="815">
        <v>10.7225</v>
      </c>
      <c r="F51" s="816">
        <v>2.9340320000000002</v>
      </c>
      <c r="G51" s="817">
        <v>7.7184679999999979</v>
      </c>
    </row>
    <row r="52" spans="1:9" ht="15.5" x14ac:dyDescent="0.35">
      <c r="A52" s="6"/>
      <c r="B52" s="813" t="s">
        <v>45</v>
      </c>
      <c r="C52" s="780">
        <v>35.710349999999949</v>
      </c>
      <c r="E52" s="815">
        <v>14.365410000000001</v>
      </c>
      <c r="F52" s="816">
        <v>1.4250700000000001</v>
      </c>
      <c r="G52" s="817">
        <v>7.6158199999999994</v>
      </c>
    </row>
    <row r="53" spans="1:9" ht="15.5" x14ac:dyDescent="0.35">
      <c r="A53" s="6"/>
      <c r="B53" s="813" t="s">
        <v>46</v>
      </c>
      <c r="C53" s="780">
        <v>35.261199000000005</v>
      </c>
      <c r="E53" s="815">
        <v>9.2563999999999993</v>
      </c>
      <c r="F53" s="816">
        <v>1.3680000000000001</v>
      </c>
      <c r="G53" s="817">
        <v>8.6854000000000013</v>
      </c>
    </row>
    <row r="54" spans="1:9" ht="15.5" x14ac:dyDescent="0.35">
      <c r="A54" s="6"/>
      <c r="B54" s="813" t="s">
        <v>55</v>
      </c>
      <c r="C54" s="780">
        <v>28.280640999999989</v>
      </c>
      <c r="E54" s="815">
        <v>8.2210999999999999</v>
      </c>
      <c r="F54" s="816">
        <v>1.1400999999999999</v>
      </c>
      <c r="G54" s="817">
        <v>7.5528000000000013</v>
      </c>
    </row>
    <row r="55" spans="1:9" ht="15.5" x14ac:dyDescent="0.35">
      <c r="A55" s="6"/>
      <c r="B55" s="813" t="s">
        <v>56</v>
      </c>
      <c r="C55" s="780">
        <v>35.63014200000007</v>
      </c>
      <c r="E55" s="815">
        <v>9.8360000000000003</v>
      </c>
      <c r="F55" s="816">
        <v>0.60940000000000005</v>
      </c>
      <c r="G55" s="817">
        <v>10.928199999999999</v>
      </c>
    </row>
    <row r="56" spans="1:9" ht="15.5" x14ac:dyDescent="0.35">
      <c r="A56" s="6"/>
      <c r="B56" s="813" t="s">
        <v>57</v>
      </c>
      <c r="C56" s="963">
        <v>32.035199999999946</v>
      </c>
      <c r="E56" s="815">
        <v>8.8536999999999999</v>
      </c>
      <c r="F56" s="816">
        <v>0.58579999999999999</v>
      </c>
      <c r="G56" s="817">
        <v>5.8904999999999994</v>
      </c>
    </row>
    <row r="57" spans="1:9" ht="16" thickBot="1" x14ac:dyDescent="0.4">
      <c r="A57" s="6"/>
      <c r="B57" s="818" t="s">
        <v>58</v>
      </c>
      <c r="C57" s="790">
        <v>34.387580000000014</v>
      </c>
      <c r="E57" s="819"/>
      <c r="F57" s="820"/>
      <c r="G57" s="821"/>
    </row>
    <row r="58" spans="1:9" ht="16" thickBot="1" x14ac:dyDescent="0.4">
      <c r="B58" s="50"/>
      <c r="C58" s="830">
        <v>410.65804699999984</v>
      </c>
      <c r="E58" s="831">
        <v>100.77585000000001</v>
      </c>
      <c r="F58" s="831">
        <v>18.966884</v>
      </c>
      <c r="G58" s="831">
        <v>105.64725800000001</v>
      </c>
    </row>
    <row r="59" spans="1:9" ht="16.5" thickTop="1" thickBot="1" x14ac:dyDescent="0.4">
      <c r="C59" s="832"/>
      <c r="E59" s="833">
        <f>E58+F58+G58</f>
        <v>225.38999200000001</v>
      </c>
      <c r="F59" s="834"/>
      <c r="G59" s="835"/>
    </row>
    <row r="60" spans="1:9" ht="15" thickTop="1" x14ac:dyDescent="0.35">
      <c r="G60" s="9"/>
      <c r="H60" s="9"/>
      <c r="I60" s="9"/>
    </row>
    <row r="61" spans="1:9" ht="15" customHeight="1" thickBot="1" x14ac:dyDescent="0.4">
      <c r="B61" s="698" t="s">
        <v>171</v>
      </c>
      <c r="C61" s="698"/>
      <c r="D61" s="698"/>
      <c r="E61" s="698"/>
      <c r="F61" s="698"/>
    </row>
    <row r="62" spans="1:9" ht="25.5" customHeight="1" thickBot="1" x14ac:dyDescent="0.4">
      <c r="B62" s="24"/>
      <c r="C62" s="836" t="s">
        <v>0</v>
      </c>
      <c r="D62" s="837" t="s">
        <v>280</v>
      </c>
      <c r="E62" s="838" t="s">
        <v>281</v>
      </c>
      <c r="F62" s="837" t="s">
        <v>48</v>
      </c>
    </row>
    <row r="63" spans="1:9" ht="15.75" customHeight="1" x14ac:dyDescent="0.35">
      <c r="A63" s="6"/>
      <c r="B63" s="812" t="s">
        <v>39</v>
      </c>
      <c r="C63" s="839">
        <v>79.517600000000002</v>
      </c>
      <c r="D63" s="840">
        <v>2.8067899999999999</v>
      </c>
      <c r="E63" s="841">
        <v>137.9716</v>
      </c>
      <c r="F63" s="842">
        <v>220.29599000000002</v>
      </c>
      <c r="G63" s="187"/>
      <c r="H63" s="187"/>
    </row>
    <row r="64" spans="1:9" ht="15.5" x14ac:dyDescent="0.35">
      <c r="A64" s="6"/>
      <c r="B64" s="813" t="s">
        <v>40</v>
      </c>
      <c r="C64" s="843">
        <v>234.58590000000001</v>
      </c>
      <c r="D64" s="844">
        <v>2.1027300000000002</v>
      </c>
      <c r="E64" s="845">
        <v>142.23269999999999</v>
      </c>
      <c r="F64" s="846">
        <v>378.92133000000001</v>
      </c>
      <c r="G64" s="187"/>
      <c r="H64" s="187"/>
    </row>
    <row r="65" spans="1:9" ht="15.5" x14ac:dyDescent="0.35">
      <c r="A65" s="6"/>
      <c r="B65" s="813" t="s">
        <v>41</v>
      </c>
      <c r="C65" s="843">
        <v>468.02929999999998</v>
      </c>
      <c r="D65" s="844">
        <v>3.9587500000000002</v>
      </c>
      <c r="E65" s="845">
        <v>165.08199999999999</v>
      </c>
      <c r="F65" s="846">
        <v>637.07005000000004</v>
      </c>
      <c r="G65" s="187"/>
      <c r="H65" s="187"/>
    </row>
    <row r="66" spans="1:9" ht="15.5" x14ac:dyDescent="0.35">
      <c r="A66" s="6"/>
      <c r="B66" s="813" t="s">
        <v>42</v>
      </c>
      <c r="C66" s="843">
        <v>550.55050000000006</v>
      </c>
      <c r="D66" s="844">
        <v>3.8342100000000001</v>
      </c>
      <c r="E66" s="845">
        <v>180.8159</v>
      </c>
      <c r="F66" s="846">
        <v>735.2006100000001</v>
      </c>
      <c r="G66" s="187"/>
      <c r="H66" s="187"/>
    </row>
    <row r="67" spans="1:9" ht="15.5" x14ac:dyDescent="0.35">
      <c r="A67" s="6"/>
      <c r="B67" s="813" t="s">
        <v>43</v>
      </c>
      <c r="C67" s="843">
        <v>523.5394</v>
      </c>
      <c r="D67" s="844">
        <v>4.3625299999999996</v>
      </c>
      <c r="E67" s="845">
        <v>184.75970000000001</v>
      </c>
      <c r="F67" s="846">
        <v>712.66163000000006</v>
      </c>
      <c r="G67" s="847"/>
      <c r="H67" s="187"/>
    </row>
    <row r="68" spans="1:9" ht="15.5" x14ac:dyDescent="0.35">
      <c r="A68" s="6"/>
      <c r="B68" s="813" t="s">
        <v>44</v>
      </c>
      <c r="C68" s="843">
        <v>471.1216</v>
      </c>
      <c r="D68" s="844">
        <v>3.5012799999999999</v>
      </c>
      <c r="E68" s="845">
        <v>183.45050000000001</v>
      </c>
      <c r="F68" s="846">
        <v>658.07338000000004</v>
      </c>
      <c r="G68" s="187"/>
      <c r="H68" s="187"/>
    </row>
    <row r="69" spans="1:9" ht="15.5" x14ac:dyDescent="0.35">
      <c r="A69" s="6"/>
      <c r="B69" s="813" t="s">
        <v>45</v>
      </c>
      <c r="C69" s="843">
        <v>396.79169999999999</v>
      </c>
      <c r="D69" s="844">
        <v>2.2319499999999999</v>
      </c>
      <c r="E69" s="845">
        <v>177.31720000000001</v>
      </c>
      <c r="F69" s="846">
        <v>576.34085000000005</v>
      </c>
      <c r="H69" s="187"/>
    </row>
    <row r="70" spans="1:9" ht="15.5" x14ac:dyDescent="0.35">
      <c r="A70" s="6"/>
      <c r="B70" s="813" t="s">
        <v>46</v>
      </c>
      <c r="C70" s="843">
        <v>318.81599999999997</v>
      </c>
      <c r="D70" s="844">
        <v>1.66239</v>
      </c>
      <c r="E70" s="845">
        <v>170.4718</v>
      </c>
      <c r="F70" s="846">
        <v>490.95019000000002</v>
      </c>
      <c r="H70" s="187"/>
    </row>
    <row r="71" spans="1:9" ht="15.5" x14ac:dyDescent="0.35">
      <c r="A71" s="6"/>
      <c r="B71" s="813" t="s">
        <v>55</v>
      </c>
      <c r="C71" s="843">
        <v>250.9873</v>
      </c>
      <c r="D71" s="844">
        <v>1.3227500000000001</v>
      </c>
      <c r="E71" s="845">
        <v>162.5891</v>
      </c>
      <c r="F71" s="846">
        <v>414.89915000000002</v>
      </c>
      <c r="H71" s="187"/>
    </row>
    <row r="72" spans="1:9" ht="15.5" x14ac:dyDescent="0.35">
      <c r="A72" s="6"/>
      <c r="B72" s="813" t="s">
        <v>56</v>
      </c>
      <c r="C72" s="843">
        <v>187.49469999999999</v>
      </c>
      <c r="D72" s="844">
        <v>1.8730100000000001</v>
      </c>
      <c r="E72" s="845">
        <v>152.9032</v>
      </c>
      <c r="F72" s="846">
        <v>342.27090999999996</v>
      </c>
    </row>
    <row r="73" spans="1:9" ht="15.5" x14ac:dyDescent="0.35">
      <c r="A73" s="6"/>
      <c r="B73" s="813" t="s">
        <v>57</v>
      </c>
      <c r="C73" s="843">
        <v>137.9084</v>
      </c>
      <c r="D73" s="844">
        <v>1.5641099999999999</v>
      </c>
      <c r="E73" s="845">
        <v>132.1592</v>
      </c>
      <c r="F73" s="846">
        <v>271.63171</v>
      </c>
    </row>
    <row r="74" spans="1:9" ht="16" thickBot="1" x14ac:dyDescent="0.4">
      <c r="A74" s="6"/>
      <c r="B74" s="818" t="s">
        <v>58</v>
      </c>
      <c r="C74" s="848">
        <v>76.597300000000004</v>
      </c>
      <c r="D74" s="849">
        <v>0.97343000000000002</v>
      </c>
      <c r="E74" s="850">
        <v>108.4234</v>
      </c>
      <c r="F74" s="851">
        <v>185.99412999999998</v>
      </c>
    </row>
    <row r="76" spans="1:9" x14ac:dyDescent="0.35">
      <c r="B76" s="852" t="s">
        <v>282</v>
      </c>
      <c r="C76" s="852"/>
      <c r="D76" s="852"/>
      <c r="E76" s="852"/>
      <c r="F76" s="852"/>
    </row>
    <row r="77" spans="1:9" ht="15.5" x14ac:dyDescent="0.35">
      <c r="C77" s="275"/>
      <c r="D77" s="275"/>
      <c r="E77" s="275"/>
      <c r="G77" s="275" t="s">
        <v>122</v>
      </c>
      <c r="H77" s="275"/>
      <c r="I77" s="275"/>
    </row>
  </sheetData>
  <mergeCells count="22">
    <mergeCell ref="E59:G59"/>
    <mergeCell ref="B61:F61"/>
    <mergeCell ref="B76:F76"/>
    <mergeCell ref="E40:G40"/>
    <mergeCell ref="E43:G43"/>
    <mergeCell ref="B44:B45"/>
    <mergeCell ref="C44:C45"/>
    <mergeCell ref="E44:E45"/>
    <mergeCell ref="F44:G44"/>
    <mergeCell ref="H6:H7"/>
    <mergeCell ref="E24:G24"/>
    <mergeCell ref="B25:B26"/>
    <mergeCell ref="C25:C26"/>
    <mergeCell ref="E25:E26"/>
    <mergeCell ref="F25:G25"/>
    <mergeCell ref="D2:G4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59" orientation="portrait" horizontalDpi="4294967293" r:id="rId1"/>
  <headerFooter>
    <oddHeader>&amp;L&amp;G&amp;RCAMPAÑA: 2023/2024. MES: SEPTIEMBRE
Fecha de emisión de datos: 24/10/2024</oddHead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M37"/>
  <sheetViews>
    <sheetView view="pageLayout" zoomScale="80" zoomScaleNormal="100" zoomScaleSheetLayoutView="85" zoomScalePageLayoutView="80" workbookViewId="0">
      <selection activeCell="B4" sqref="B4:M6"/>
    </sheetView>
  </sheetViews>
  <sheetFormatPr baseColWidth="10" defaultColWidth="11.453125" defaultRowHeight="9" x14ac:dyDescent="0.2"/>
  <cols>
    <col min="1" max="1" width="5.54296875" style="1" customWidth="1"/>
    <col min="2" max="2" width="32.54296875" style="2" bestFit="1" customWidth="1"/>
    <col min="3" max="3" width="14.453125" style="1" customWidth="1"/>
    <col min="4" max="4" width="13" style="1" customWidth="1"/>
    <col min="5" max="5" width="15" style="1" customWidth="1"/>
    <col min="6" max="6" width="13" style="1" customWidth="1"/>
    <col min="7" max="7" width="13.7265625" style="1" customWidth="1"/>
    <col min="8" max="8" width="14.1796875" style="1" customWidth="1"/>
    <col min="9" max="9" width="18.1796875" style="1" customWidth="1"/>
    <col min="10" max="10" width="11.81640625" style="1" customWidth="1"/>
    <col min="11" max="11" width="9.54296875" style="1" customWidth="1"/>
    <col min="12" max="13" width="12.7265625" style="1" customWidth="1"/>
    <col min="14" max="14" width="2.7265625" style="1" customWidth="1"/>
    <col min="15" max="16384" width="11.453125" style="1"/>
  </cols>
  <sheetData>
    <row r="1" spans="2:13" ht="15.75" customHeight="1" x14ac:dyDescent="0.2"/>
    <row r="2" spans="2:13" ht="15.75" customHeight="1" x14ac:dyDescent="0.2"/>
    <row r="3" spans="2:13" ht="15.75" customHeight="1" x14ac:dyDescent="0.2"/>
    <row r="4" spans="2:13" ht="17.25" customHeight="1" x14ac:dyDescent="0.2">
      <c r="B4" s="600" t="s">
        <v>175</v>
      </c>
      <c r="C4" s="600"/>
      <c r="D4" s="600"/>
      <c r="E4" s="600"/>
      <c r="F4" s="600"/>
      <c r="G4" s="600"/>
      <c r="H4" s="600"/>
      <c r="I4" s="600"/>
      <c r="J4" s="600"/>
      <c r="K4" s="600"/>
      <c r="L4" s="600"/>
      <c r="M4" s="600"/>
    </row>
    <row r="5" spans="2:13" ht="17.25" customHeight="1" x14ac:dyDescent="0.2">
      <c r="B5" s="600"/>
      <c r="C5" s="600"/>
      <c r="D5" s="600"/>
      <c r="E5" s="600"/>
      <c r="F5" s="600"/>
      <c r="G5" s="600"/>
      <c r="H5" s="600"/>
      <c r="I5" s="600"/>
      <c r="J5" s="600"/>
      <c r="K5" s="600"/>
      <c r="L5" s="600"/>
      <c r="M5" s="600"/>
    </row>
    <row r="6" spans="2:13" ht="19.5" customHeight="1" x14ac:dyDescent="0.2">
      <c r="B6" s="600"/>
      <c r="C6" s="600"/>
      <c r="D6" s="600"/>
      <c r="E6" s="600"/>
      <c r="F6" s="600"/>
      <c r="G6" s="600"/>
      <c r="H6" s="600"/>
      <c r="I6" s="600"/>
      <c r="J6" s="600"/>
      <c r="K6" s="600"/>
      <c r="L6" s="600"/>
      <c r="M6" s="600"/>
    </row>
    <row r="7" spans="2:13" ht="18" customHeight="1" thickBot="1" x14ac:dyDescent="0.25"/>
    <row r="8" spans="2:13" ht="18.75" customHeight="1" thickBot="1" x14ac:dyDescent="0.25">
      <c r="B8" s="701" t="s">
        <v>255</v>
      </c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3"/>
    </row>
    <row r="9" spans="2:13" ht="18.75" customHeight="1" thickBot="1" x14ac:dyDescent="0.25">
      <c r="G9" s="364"/>
      <c r="H9" s="364"/>
      <c r="I9" s="365"/>
      <c r="M9" s="286"/>
    </row>
    <row r="10" spans="2:13" s="366" customFormat="1" ht="15.65" customHeight="1" thickBot="1" x14ac:dyDescent="0.4">
      <c r="B10" s="367"/>
      <c r="C10" s="705" t="s">
        <v>59</v>
      </c>
      <c r="D10" s="706"/>
      <c r="E10" s="707" t="s">
        <v>71</v>
      </c>
      <c r="F10" s="705" t="s">
        <v>176</v>
      </c>
      <c r="G10" s="706"/>
      <c r="H10" s="705" t="s">
        <v>177</v>
      </c>
      <c r="I10" s="706"/>
      <c r="J10" s="709" t="s">
        <v>178</v>
      </c>
      <c r="K10" s="707" t="s">
        <v>47</v>
      </c>
      <c r="L10" s="705" t="s">
        <v>3</v>
      </c>
      <c r="M10" s="706"/>
    </row>
    <row r="11" spans="2:13" s="366" customFormat="1" ht="25.5" customHeight="1" thickBot="1" x14ac:dyDescent="0.4">
      <c r="B11" s="368"/>
      <c r="C11" s="369" t="s">
        <v>179</v>
      </c>
      <c r="D11" s="369" t="s">
        <v>180</v>
      </c>
      <c r="E11" s="708"/>
      <c r="F11" s="369" t="s">
        <v>179</v>
      </c>
      <c r="G11" s="369" t="s">
        <v>180</v>
      </c>
      <c r="H11" s="369" t="s">
        <v>181</v>
      </c>
      <c r="I11" s="369" t="s">
        <v>182</v>
      </c>
      <c r="J11" s="710"/>
      <c r="K11" s="708"/>
      <c r="L11" s="369" t="s">
        <v>179</v>
      </c>
      <c r="M11" s="369" t="s">
        <v>180</v>
      </c>
    </row>
    <row r="12" spans="2:13" ht="15.65" customHeight="1" thickBot="1" x14ac:dyDescent="0.25">
      <c r="B12" s="579" t="s">
        <v>183</v>
      </c>
      <c r="C12" s="370">
        <v>77.62</v>
      </c>
      <c r="D12" s="371">
        <v>17.347999999999999</v>
      </c>
      <c r="E12" s="371">
        <v>103.499</v>
      </c>
      <c r="F12" s="371">
        <v>0.57199999999999995</v>
      </c>
      <c r="G12" s="371">
        <v>4.1000000000000002E-2</v>
      </c>
      <c r="H12" s="371">
        <v>5.8550000000000004</v>
      </c>
      <c r="I12" s="371">
        <v>6.0739999999999998</v>
      </c>
      <c r="J12" s="371">
        <v>1.1639999999999999</v>
      </c>
      <c r="K12" s="371">
        <v>-0.85499999999999998</v>
      </c>
      <c r="L12" s="371">
        <v>166.917</v>
      </c>
      <c r="M12" s="372">
        <v>18.215</v>
      </c>
    </row>
    <row r="13" spans="2:13" ht="15.65" customHeight="1" thickBot="1" x14ac:dyDescent="0.25">
      <c r="B13" s="373" t="s">
        <v>184</v>
      </c>
      <c r="C13" s="374">
        <v>75.12</v>
      </c>
      <c r="D13" s="375">
        <v>17.167000000000002</v>
      </c>
      <c r="E13" s="375">
        <v>101.43899999999999</v>
      </c>
      <c r="F13" s="375">
        <v>0.437</v>
      </c>
      <c r="G13" s="375">
        <v>4.1000000000000002E-2</v>
      </c>
      <c r="H13" s="375">
        <v>5.54</v>
      </c>
      <c r="I13" s="375">
        <v>5.8470000000000004</v>
      </c>
      <c r="J13" s="375">
        <v>0.93200000000000005</v>
      </c>
      <c r="K13" s="375">
        <v>-1.1539999999999999</v>
      </c>
      <c r="L13" s="375">
        <v>162.715</v>
      </c>
      <c r="M13" s="376">
        <v>18.015999999999998</v>
      </c>
    </row>
    <row r="14" spans="2:13" ht="15.65" customHeight="1" thickBot="1" x14ac:dyDescent="0.25">
      <c r="B14" s="373" t="s">
        <v>185</v>
      </c>
      <c r="C14" s="374">
        <v>2.5</v>
      </c>
      <c r="D14" s="375">
        <v>0.18099999999999999</v>
      </c>
      <c r="E14" s="375">
        <v>2.06</v>
      </c>
      <c r="F14" s="375">
        <v>0.13500000000000001</v>
      </c>
      <c r="G14" s="375">
        <v>0</v>
      </c>
      <c r="H14" s="375">
        <v>0.315</v>
      </c>
      <c r="I14" s="375">
        <v>0.22700000000000001</v>
      </c>
      <c r="J14" s="375">
        <v>0.23200000000000001</v>
      </c>
      <c r="K14" s="375">
        <v>0.29899999999999999</v>
      </c>
      <c r="L14" s="375">
        <v>4.2029999999999994</v>
      </c>
      <c r="M14" s="376">
        <v>0.19800000000000001</v>
      </c>
    </row>
    <row r="15" spans="2:13" ht="15.65" customHeight="1" thickBot="1" x14ac:dyDescent="0.25">
      <c r="B15" s="582" t="s">
        <v>186</v>
      </c>
      <c r="C15" s="370">
        <v>11.071</v>
      </c>
      <c r="D15" s="371">
        <v>2.8</v>
      </c>
      <c r="E15" s="371">
        <v>21.219000000000001</v>
      </c>
      <c r="F15" s="371">
        <v>0.14000000000000001</v>
      </c>
      <c r="G15" s="371">
        <v>5.0000000000000001E-3</v>
      </c>
      <c r="H15" s="371">
        <v>1.2390000000000001</v>
      </c>
      <c r="I15" s="371">
        <v>0.626</v>
      </c>
      <c r="J15" s="371">
        <v>0.11700000000000001</v>
      </c>
      <c r="K15" s="371">
        <v>4.3999999999999997E-2</v>
      </c>
      <c r="L15" s="371">
        <v>30.461999999999996</v>
      </c>
      <c r="M15" s="372">
        <v>2.835</v>
      </c>
    </row>
    <row r="16" spans="2:13" ht="15.65" customHeight="1" thickBot="1" x14ac:dyDescent="0.25">
      <c r="B16" s="373" t="s">
        <v>184</v>
      </c>
      <c r="C16" s="374">
        <v>10.329000000000001</v>
      </c>
      <c r="D16" s="375">
        <v>2.7589999999999999</v>
      </c>
      <c r="E16" s="375">
        <v>21.009</v>
      </c>
      <c r="F16" s="375">
        <v>0.14000000000000001</v>
      </c>
      <c r="G16" s="375">
        <v>5.0000000000000001E-3</v>
      </c>
      <c r="H16" s="375">
        <v>1.236</v>
      </c>
      <c r="I16" s="375">
        <v>0.60599999999999998</v>
      </c>
      <c r="J16" s="375">
        <v>0.11</v>
      </c>
      <c r="K16" s="375">
        <v>2.8000000000000001E-2</v>
      </c>
      <c r="L16" s="375">
        <v>29.523</v>
      </c>
      <c r="M16" s="376">
        <v>2.794</v>
      </c>
    </row>
    <row r="17" spans="2:13" ht="15.65" customHeight="1" thickBot="1" x14ac:dyDescent="0.25">
      <c r="B17" s="373" t="s">
        <v>185</v>
      </c>
      <c r="C17" s="374">
        <v>0.74199999999999999</v>
      </c>
      <c r="D17" s="375">
        <v>4.1000000000000002E-2</v>
      </c>
      <c r="E17" s="375">
        <v>0.21</v>
      </c>
      <c r="F17" s="375">
        <v>0</v>
      </c>
      <c r="G17" s="375">
        <v>0</v>
      </c>
      <c r="H17" s="375">
        <v>3.0000000000000001E-3</v>
      </c>
      <c r="I17" s="375">
        <v>0.02</v>
      </c>
      <c r="J17" s="375">
        <v>7.0000000000000001E-3</v>
      </c>
      <c r="K17" s="375">
        <v>1.6E-2</v>
      </c>
      <c r="L17" s="375">
        <v>0.93799999999999994</v>
      </c>
      <c r="M17" s="376">
        <v>0.04</v>
      </c>
    </row>
    <row r="18" spans="2:13" s="306" customFormat="1" ht="15.65" customHeight="1" thickBot="1" x14ac:dyDescent="0.25">
      <c r="B18" s="377" t="s">
        <v>187</v>
      </c>
      <c r="C18" s="370">
        <v>94.206999999999994</v>
      </c>
      <c r="D18" s="371">
        <v>16.207999999999998</v>
      </c>
      <c r="E18" s="371">
        <v>40.22</v>
      </c>
      <c r="F18" s="371">
        <v>1.452</v>
      </c>
      <c r="G18" s="371">
        <v>7.0000000000000001E-3</v>
      </c>
      <c r="H18" s="371">
        <v>17.117000000000001</v>
      </c>
      <c r="I18" s="371">
        <v>3.8730000000000002</v>
      </c>
      <c r="J18" s="371">
        <v>1.26</v>
      </c>
      <c r="K18" s="371">
        <v>0.58699999999999997</v>
      </c>
      <c r="L18" s="371">
        <v>114.72099999999999</v>
      </c>
      <c r="M18" s="372">
        <v>15.711999999999998</v>
      </c>
    </row>
    <row r="19" spans="2:13" ht="15.65" customHeight="1" thickBot="1" x14ac:dyDescent="0.25">
      <c r="B19" s="373" t="s">
        <v>184</v>
      </c>
      <c r="C19" s="374">
        <v>37.950000000000003</v>
      </c>
      <c r="D19" s="375">
        <v>6.9560000000000004</v>
      </c>
      <c r="E19" s="375">
        <v>20.85</v>
      </c>
      <c r="F19" s="375">
        <v>3.1E-2</v>
      </c>
      <c r="G19" s="375">
        <v>0</v>
      </c>
      <c r="H19" s="375">
        <v>6.0960000000000001</v>
      </c>
      <c r="I19" s="375">
        <v>1.6040000000000001</v>
      </c>
      <c r="J19" s="375">
        <v>0.48299999999999998</v>
      </c>
      <c r="K19" s="375">
        <v>-0.44400000000000001</v>
      </c>
      <c r="L19" s="375">
        <v>50.606999999999999</v>
      </c>
      <c r="M19" s="376">
        <v>6.5529999999999999</v>
      </c>
    </row>
    <row r="20" spans="2:13" ht="15.65" customHeight="1" thickBot="1" x14ac:dyDescent="0.25">
      <c r="B20" s="373" t="s">
        <v>185</v>
      </c>
      <c r="C20" s="374">
        <v>56.256999999999998</v>
      </c>
      <c r="D20" s="375">
        <v>9.2520000000000007</v>
      </c>
      <c r="E20" s="375">
        <v>19.37</v>
      </c>
      <c r="F20" s="375">
        <v>1.421</v>
      </c>
      <c r="G20" s="375">
        <v>7.0000000000000001E-3</v>
      </c>
      <c r="H20" s="375">
        <v>11.022</v>
      </c>
      <c r="I20" s="375">
        <v>2.2690000000000001</v>
      </c>
      <c r="J20" s="375">
        <v>0.77600000000000002</v>
      </c>
      <c r="K20" s="375">
        <v>1.0309999999999999</v>
      </c>
      <c r="L20" s="375">
        <v>64.113</v>
      </c>
      <c r="M20" s="376">
        <v>9.1579999999999995</v>
      </c>
    </row>
    <row r="21" spans="2:13" ht="15.65" customHeight="1" thickBot="1" x14ac:dyDescent="0.25">
      <c r="B21" s="378" t="s">
        <v>188</v>
      </c>
      <c r="C21" s="370">
        <v>24.747</v>
      </c>
      <c r="D21" s="371">
        <v>2.1869999999999998</v>
      </c>
      <c r="E21" s="371">
        <v>8.6449999999999996</v>
      </c>
      <c r="F21" s="371">
        <v>0</v>
      </c>
      <c r="G21" s="371">
        <v>0</v>
      </c>
      <c r="H21" s="371">
        <v>2.0179999999999998</v>
      </c>
      <c r="I21" s="371">
        <v>1.357</v>
      </c>
      <c r="J21" s="371">
        <v>0.58799999999999997</v>
      </c>
      <c r="K21" s="371">
        <v>-0.28899999999999998</v>
      </c>
      <c r="L21" s="371">
        <v>29.056999999999999</v>
      </c>
      <c r="M21" s="372">
        <v>2.2689999999999997</v>
      </c>
    </row>
    <row r="22" spans="2:13" ht="15.65" customHeight="1" thickBot="1" x14ac:dyDescent="0.25">
      <c r="B22" s="373" t="s">
        <v>184</v>
      </c>
      <c r="C22" s="374">
        <v>3.6680000000000001</v>
      </c>
      <c r="D22" s="375">
        <v>0.41099999999999998</v>
      </c>
      <c r="E22" s="375">
        <v>1.496</v>
      </c>
      <c r="F22" s="375">
        <v>0</v>
      </c>
      <c r="G22" s="375">
        <v>0</v>
      </c>
      <c r="H22" s="375">
        <v>0.28399999999999997</v>
      </c>
      <c r="I22" s="375">
        <v>0.45</v>
      </c>
      <c r="J22" s="375">
        <v>1.4999999999999999E-2</v>
      </c>
      <c r="K22" s="375">
        <v>0.11700000000000001</v>
      </c>
      <c r="L22" s="375">
        <v>4.4489999999999998</v>
      </c>
      <c r="M22" s="376">
        <v>0.49399999999999999</v>
      </c>
    </row>
    <row r="23" spans="2:13" ht="15.65" customHeight="1" thickBot="1" x14ac:dyDescent="0.25">
      <c r="B23" s="373" t="s">
        <v>185</v>
      </c>
      <c r="C23" s="374">
        <v>21.079000000000001</v>
      </c>
      <c r="D23" s="375">
        <v>1.776</v>
      </c>
      <c r="E23" s="375">
        <v>7.149</v>
      </c>
      <c r="F23" s="375">
        <v>0</v>
      </c>
      <c r="G23" s="375">
        <v>0</v>
      </c>
      <c r="H23" s="375">
        <v>1.734</v>
      </c>
      <c r="I23" s="375">
        <v>0.90700000000000003</v>
      </c>
      <c r="J23" s="375">
        <v>0.57399999999999995</v>
      </c>
      <c r="K23" s="375">
        <v>-0.40500000000000003</v>
      </c>
      <c r="L23" s="375">
        <v>24.608000000000001</v>
      </c>
      <c r="M23" s="376">
        <v>1.776</v>
      </c>
    </row>
    <row r="24" spans="2:13" ht="15.65" customHeight="1" thickBot="1" x14ac:dyDescent="0.25">
      <c r="B24" s="378" t="s">
        <v>189</v>
      </c>
      <c r="C24" s="370">
        <v>4.0780000000000003</v>
      </c>
      <c r="D24" s="371">
        <v>1.331</v>
      </c>
      <c r="E24" s="371">
        <v>5.4290000000000003</v>
      </c>
      <c r="F24" s="371">
        <v>0</v>
      </c>
      <c r="G24" s="371">
        <v>0</v>
      </c>
      <c r="H24" s="371">
        <v>0.13300000000000001</v>
      </c>
      <c r="I24" s="371">
        <v>0.505</v>
      </c>
      <c r="J24" s="371">
        <v>5.1999999999999998E-2</v>
      </c>
      <c r="K24" s="371">
        <v>-0.113</v>
      </c>
      <c r="L24" s="371">
        <v>8.7680000000000007</v>
      </c>
      <c r="M24" s="372">
        <v>1.2669999999999999</v>
      </c>
    </row>
    <row r="25" spans="2:13" ht="15.65" customHeight="1" thickBot="1" x14ac:dyDescent="0.25">
      <c r="B25" s="373" t="s">
        <v>184</v>
      </c>
      <c r="C25" s="374">
        <v>3.7130000000000001</v>
      </c>
      <c r="D25" s="375">
        <v>1.329</v>
      </c>
      <c r="E25" s="375">
        <v>5.4020000000000001</v>
      </c>
      <c r="F25" s="375">
        <v>0</v>
      </c>
      <c r="G25" s="375">
        <v>0</v>
      </c>
      <c r="H25" s="375">
        <v>0.108</v>
      </c>
      <c r="I25" s="375">
        <v>0.505</v>
      </c>
      <c r="J25" s="375">
        <v>5.1999999999999998E-2</v>
      </c>
      <c r="K25" s="375">
        <v>-1.7999999999999999E-2</v>
      </c>
      <c r="L25" s="375">
        <v>8.4969999999999999</v>
      </c>
      <c r="M25" s="376">
        <v>1.2649999999999999</v>
      </c>
    </row>
    <row r="26" spans="2:13" ht="15.65" customHeight="1" thickBot="1" x14ac:dyDescent="0.25">
      <c r="B26" s="373" t="s">
        <v>185</v>
      </c>
      <c r="C26" s="374">
        <v>0.36499999999999999</v>
      </c>
      <c r="D26" s="375">
        <v>2E-3</v>
      </c>
      <c r="E26" s="375">
        <v>2.5999999999999999E-2</v>
      </c>
      <c r="F26" s="375">
        <v>0</v>
      </c>
      <c r="G26" s="375">
        <v>0</v>
      </c>
      <c r="H26" s="375">
        <v>2.5000000000000001E-2</v>
      </c>
      <c r="I26" s="375">
        <v>0</v>
      </c>
      <c r="J26" s="375">
        <v>0</v>
      </c>
      <c r="K26" s="375">
        <v>-9.5000000000000001E-2</v>
      </c>
      <c r="L26" s="375">
        <v>0.27100000000000002</v>
      </c>
      <c r="M26" s="376">
        <v>2E-3</v>
      </c>
    </row>
    <row r="27" spans="2:13" ht="15.65" customHeight="1" thickBot="1" x14ac:dyDescent="0.25">
      <c r="B27" s="580" t="s">
        <v>21</v>
      </c>
      <c r="C27" s="370">
        <v>14.948</v>
      </c>
      <c r="D27" s="371">
        <v>4.242</v>
      </c>
      <c r="E27" s="371">
        <v>1.6679999999999999</v>
      </c>
      <c r="F27" s="371">
        <v>9.7000000000000003E-2</v>
      </c>
      <c r="G27" s="371">
        <v>1.7999999999999999E-2</v>
      </c>
      <c r="H27" s="371">
        <v>0.41599999999999998</v>
      </c>
      <c r="I27" s="371">
        <v>1.387</v>
      </c>
      <c r="J27" s="371">
        <v>0.13200000000000001</v>
      </c>
      <c r="K27" s="371">
        <v>0.48299999999999998</v>
      </c>
      <c r="L27" s="371">
        <v>15.026</v>
      </c>
      <c r="M27" s="372">
        <v>4.4960000000000004</v>
      </c>
    </row>
    <row r="28" spans="2:13" ht="15.65" customHeight="1" thickBot="1" x14ac:dyDescent="0.25">
      <c r="B28" s="373" t="s">
        <v>184</v>
      </c>
      <c r="C28" s="374">
        <v>9.0459999999999994</v>
      </c>
      <c r="D28" s="375">
        <v>3.4729999999999999</v>
      </c>
      <c r="E28" s="375">
        <v>1.3480000000000001</v>
      </c>
      <c r="F28" s="375">
        <v>4.2000000000000003E-2</v>
      </c>
      <c r="G28" s="375">
        <v>1.7999999999999999E-2</v>
      </c>
      <c r="H28" s="375">
        <v>0.219</v>
      </c>
      <c r="I28" s="375">
        <v>1.0720000000000001</v>
      </c>
      <c r="J28" s="375">
        <v>4.3999999999999997E-2</v>
      </c>
      <c r="K28" s="375">
        <v>0.432</v>
      </c>
      <c r="L28" s="375">
        <v>9.2970000000000006</v>
      </c>
      <c r="M28" s="376">
        <v>3.7280000000000002</v>
      </c>
    </row>
    <row r="29" spans="2:13" ht="15.65" customHeight="1" thickBot="1" x14ac:dyDescent="0.25">
      <c r="B29" s="373" t="s">
        <v>185</v>
      </c>
      <c r="C29" s="374">
        <v>5.9020000000000001</v>
      </c>
      <c r="D29" s="375">
        <v>0.76900000000000002</v>
      </c>
      <c r="E29" s="375">
        <v>0.32</v>
      </c>
      <c r="F29" s="375">
        <v>5.5E-2</v>
      </c>
      <c r="G29" s="375">
        <v>0</v>
      </c>
      <c r="H29" s="375">
        <v>0.19700000000000001</v>
      </c>
      <c r="I29" s="375">
        <v>0.315</v>
      </c>
      <c r="J29" s="375">
        <v>8.7999999999999995E-2</v>
      </c>
      <c r="K29" s="375">
        <v>5.0999999999999997E-2</v>
      </c>
      <c r="L29" s="375">
        <v>5.7290000000000001</v>
      </c>
      <c r="M29" s="376">
        <v>0.76900000000000002</v>
      </c>
    </row>
    <row r="30" spans="2:13" ht="15.65" customHeight="1" thickBot="1" x14ac:dyDescent="0.25">
      <c r="B30" s="583" t="s">
        <v>60</v>
      </c>
      <c r="C30" s="379">
        <v>226.67099999999999</v>
      </c>
      <c r="D30" s="380">
        <v>44.115999999999993</v>
      </c>
      <c r="E30" s="380">
        <v>180.68</v>
      </c>
      <c r="F30" s="380">
        <v>2.2609999999999997</v>
      </c>
      <c r="G30" s="380">
        <v>0.08</v>
      </c>
      <c r="H30" s="380">
        <v>26.778000000000002</v>
      </c>
      <c r="I30" s="380">
        <v>13.822000000000001</v>
      </c>
      <c r="J30" s="380">
        <v>3.32</v>
      </c>
      <c r="K30" s="380">
        <v>-0.1429999999999999</v>
      </c>
      <c r="L30" s="380">
        <v>364.95099999999996</v>
      </c>
      <c r="M30" s="381">
        <v>44.79399999999999</v>
      </c>
    </row>
    <row r="31" spans="2:13" ht="15.65" customHeight="1" thickBot="1" x14ac:dyDescent="0.25">
      <c r="B31" s="373" t="s">
        <v>184</v>
      </c>
      <c r="C31" s="374">
        <v>139.82</v>
      </c>
      <c r="D31" s="375">
        <v>32.094999999999999</v>
      </c>
      <c r="E31" s="375">
        <v>151.54400000000001</v>
      </c>
      <c r="F31" s="375">
        <v>0.65</v>
      </c>
      <c r="G31" s="375">
        <v>6.5000000000000002E-2</v>
      </c>
      <c r="H31" s="375">
        <v>13.481999999999999</v>
      </c>
      <c r="I31" s="375">
        <v>10.084</v>
      </c>
      <c r="J31" s="375">
        <v>1.637</v>
      </c>
      <c r="K31" s="375">
        <v>-1.0389999999999999</v>
      </c>
      <c r="L31" s="375">
        <v>265.08699999999999</v>
      </c>
      <c r="M31" s="376">
        <v>32.85</v>
      </c>
    </row>
    <row r="32" spans="2:13" ht="15.65" customHeight="1" thickBot="1" x14ac:dyDescent="0.25">
      <c r="B32" s="373" t="s">
        <v>185</v>
      </c>
      <c r="C32" s="382">
        <v>86.846000000000004</v>
      </c>
      <c r="D32" s="383">
        <v>12.021000000000001</v>
      </c>
      <c r="E32" s="383">
        <v>29.135999999999999</v>
      </c>
      <c r="F32" s="383">
        <v>1.6120000000000001</v>
      </c>
      <c r="G32" s="383">
        <v>7.0000000000000001E-3</v>
      </c>
      <c r="H32" s="383">
        <v>13.295999999999999</v>
      </c>
      <c r="I32" s="383">
        <v>3.738</v>
      </c>
      <c r="J32" s="383">
        <v>1.677</v>
      </c>
      <c r="K32" s="383">
        <v>0.89600000000000002</v>
      </c>
      <c r="L32" s="383">
        <v>99.864000000000004</v>
      </c>
      <c r="M32" s="384">
        <v>11.944000000000001</v>
      </c>
    </row>
    <row r="34" spans="2:13" ht="14" x14ac:dyDescent="0.2">
      <c r="B34" s="386" t="s">
        <v>173</v>
      </c>
      <c r="C34" s="386"/>
      <c r="D34" s="386"/>
      <c r="E34" s="386"/>
      <c r="F34" s="386"/>
      <c r="G34" s="386"/>
      <c r="H34" s="386"/>
      <c r="I34" s="386"/>
      <c r="J34" s="386"/>
      <c r="K34" s="386"/>
      <c r="L34" s="385"/>
      <c r="M34" s="386"/>
    </row>
    <row r="35" spans="2:13" ht="14" x14ac:dyDescent="0.3">
      <c r="B35" s="386" t="s">
        <v>190</v>
      </c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</row>
    <row r="36" spans="2:13" ht="14" x14ac:dyDescent="0.3">
      <c r="B36" s="386" t="s">
        <v>191</v>
      </c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</row>
    <row r="37" spans="2:13" ht="15.5" x14ac:dyDescent="0.35">
      <c r="B37" s="700" t="s">
        <v>122</v>
      </c>
      <c r="C37" s="700"/>
      <c r="D37" s="700"/>
      <c r="E37" s="700"/>
      <c r="F37" s="700"/>
      <c r="G37" s="700"/>
      <c r="H37" s="700"/>
      <c r="I37" s="700"/>
      <c r="J37" s="700"/>
      <c r="K37" s="700"/>
      <c r="L37" s="700"/>
      <c r="M37" s="700"/>
    </row>
  </sheetData>
  <mergeCells count="10">
    <mergeCell ref="B37:M37"/>
    <mergeCell ref="B4:M6"/>
    <mergeCell ref="B8:M8"/>
    <mergeCell ref="C10:D10"/>
    <mergeCell ref="E10:E11"/>
    <mergeCell ref="F10:G10"/>
    <mergeCell ref="H10:I10"/>
    <mergeCell ref="J10:J11"/>
    <mergeCell ref="K10:K11"/>
    <mergeCell ref="L10:M10"/>
  </mergeCells>
  <pageMargins left="0.70866141732283472" right="0.70866141732283472" top="0.74803149606299213" bottom="0.74803149606299213" header="0.31496062992125984" footer="0.31496062992125984"/>
  <pageSetup paperSize="9" scale="69" orientation="landscape" r:id="rId1"/>
  <headerFooter>
    <oddHeader>&amp;L&amp;G&amp;RCAMPAÑA: 2024/2025. MES: SEPTIEMBRE
Fecha de emisión de datos: 24/10/2024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4:V63"/>
  <sheetViews>
    <sheetView view="pageLayout" topLeftCell="B13" zoomScale="70" zoomScaleNormal="70" zoomScaleSheetLayoutView="70" zoomScalePageLayoutView="70" workbookViewId="0">
      <selection activeCell="D14" sqref="D14:U57"/>
    </sheetView>
  </sheetViews>
  <sheetFormatPr baseColWidth="10" defaultColWidth="11.453125" defaultRowHeight="9" x14ac:dyDescent="0.35"/>
  <cols>
    <col min="1" max="1" width="3" style="2" customWidth="1"/>
    <col min="2" max="2" width="29" style="2" bestFit="1" customWidth="1"/>
    <col min="3" max="3" width="13.26953125" style="2" bestFit="1" customWidth="1"/>
    <col min="4" max="4" width="8.26953125" style="2" customWidth="1"/>
    <col min="5" max="5" width="10.54296875" style="2" customWidth="1"/>
    <col min="6" max="6" width="7.81640625" style="2" customWidth="1"/>
    <col min="7" max="7" width="15.1796875" style="2" customWidth="1"/>
    <col min="8" max="8" width="11.54296875" style="2" bestFit="1" customWidth="1"/>
    <col min="9" max="9" width="13.7265625" style="2" bestFit="1" customWidth="1"/>
    <col min="10" max="10" width="11.54296875" style="2" bestFit="1" customWidth="1"/>
    <col min="11" max="11" width="13.26953125" style="2" customWidth="1"/>
    <col min="12" max="12" width="11.1796875" style="2" customWidth="1"/>
    <col min="13" max="13" width="14.1796875" style="2" bestFit="1" customWidth="1"/>
    <col min="14" max="14" width="14.81640625" style="2" bestFit="1" customWidth="1"/>
    <col min="15" max="15" width="13.1796875" style="2" bestFit="1" customWidth="1"/>
    <col min="16" max="16" width="10.7265625" style="2" bestFit="1" customWidth="1"/>
    <col min="17" max="17" width="12.81640625" style="2" customWidth="1"/>
    <col min="18" max="18" width="11.54296875" style="2" bestFit="1" customWidth="1"/>
    <col min="19" max="19" width="9.1796875" style="2" customWidth="1"/>
    <col min="20" max="20" width="11.81640625" style="2" bestFit="1" customWidth="1"/>
    <col min="21" max="21" width="15.453125" style="2" customWidth="1"/>
    <col min="22" max="22" width="3" style="2" customWidth="1"/>
    <col min="23" max="16384" width="11.453125" style="2"/>
  </cols>
  <sheetData>
    <row r="4" spans="2:22" ht="14.25" customHeight="1" x14ac:dyDescent="0.35"/>
    <row r="5" spans="2:22" ht="14.25" customHeight="1" x14ac:dyDescent="0.35">
      <c r="B5" s="600" t="s">
        <v>192</v>
      </c>
      <c r="C5" s="600"/>
      <c r="D5" s="600"/>
      <c r="E5" s="600"/>
      <c r="F5" s="600"/>
      <c r="G5" s="600"/>
      <c r="H5" s="600"/>
      <c r="I5" s="600"/>
      <c r="J5" s="600"/>
      <c r="K5" s="600"/>
      <c r="L5" s="600"/>
      <c r="M5" s="600"/>
      <c r="N5" s="600"/>
      <c r="O5" s="600"/>
      <c r="P5" s="600"/>
      <c r="Q5" s="600"/>
      <c r="R5" s="600"/>
      <c r="S5" s="600"/>
      <c r="T5" s="600"/>
      <c r="U5" s="600"/>
    </row>
    <row r="6" spans="2:22" ht="14.25" customHeight="1" x14ac:dyDescent="0.35">
      <c r="B6" s="600"/>
      <c r="C6" s="600"/>
      <c r="D6" s="600"/>
      <c r="E6" s="600"/>
      <c r="F6" s="600"/>
      <c r="G6" s="600"/>
      <c r="H6" s="600"/>
      <c r="I6" s="600"/>
      <c r="J6" s="600"/>
      <c r="K6" s="600"/>
      <c r="L6" s="600"/>
      <c r="M6" s="600"/>
      <c r="N6" s="600"/>
      <c r="O6" s="600"/>
      <c r="P6" s="600"/>
      <c r="Q6" s="600"/>
      <c r="R6" s="600"/>
      <c r="S6" s="600"/>
      <c r="T6" s="600"/>
      <c r="U6" s="600"/>
    </row>
    <row r="7" spans="2:22" ht="14.25" customHeight="1" x14ac:dyDescent="0.35">
      <c r="B7" s="600"/>
      <c r="C7" s="600"/>
      <c r="D7" s="600"/>
      <c r="E7" s="600"/>
      <c r="F7" s="600"/>
      <c r="G7" s="600"/>
      <c r="H7" s="600"/>
      <c r="I7" s="600"/>
      <c r="J7" s="600"/>
      <c r="K7" s="600"/>
      <c r="L7" s="600"/>
      <c r="M7" s="600"/>
      <c r="N7" s="600"/>
      <c r="O7" s="600"/>
      <c r="P7" s="600"/>
      <c r="Q7" s="600"/>
      <c r="R7" s="600"/>
      <c r="S7" s="600"/>
      <c r="T7" s="600"/>
      <c r="U7" s="600"/>
    </row>
    <row r="8" spans="2:22" ht="18.75" customHeight="1" thickBot="1" x14ac:dyDescent="0.4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</row>
    <row r="9" spans="2:22" ht="15.75" customHeight="1" thickBot="1" x14ac:dyDescent="0.4">
      <c r="B9" s="701" t="s">
        <v>255</v>
      </c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3"/>
      <c r="V9" s="387"/>
    </row>
    <row r="10" spans="2:22" ht="15.75" customHeight="1" thickBot="1" x14ac:dyDescent="0.4">
      <c r="B10" s="388"/>
      <c r="J10" s="364"/>
      <c r="K10" s="364"/>
      <c r="R10" s="8"/>
      <c r="S10" s="8"/>
      <c r="T10" s="8"/>
      <c r="U10" s="389"/>
    </row>
    <row r="11" spans="2:22" ht="15" customHeight="1" thickBot="1" x14ac:dyDescent="0.4">
      <c r="B11" s="709" t="s">
        <v>54</v>
      </c>
      <c r="C11" s="707" t="s">
        <v>4</v>
      </c>
      <c r="D11" s="722" t="s">
        <v>193</v>
      </c>
      <c r="E11" s="722"/>
      <c r="F11" s="722"/>
      <c r="G11" s="723" t="s">
        <v>194</v>
      </c>
      <c r="H11" s="722" t="s">
        <v>1</v>
      </c>
      <c r="I11" s="722"/>
      <c r="J11" s="722"/>
      <c r="K11" s="722"/>
      <c r="L11" s="722" t="s">
        <v>195</v>
      </c>
      <c r="M11" s="722"/>
      <c r="N11" s="722"/>
      <c r="O11" s="722"/>
      <c r="P11" s="722"/>
      <c r="Q11" s="722"/>
      <c r="R11" s="722"/>
      <c r="S11" s="722"/>
      <c r="T11" s="722"/>
      <c r="U11" s="724" t="s">
        <v>196</v>
      </c>
      <c r="V11" s="387"/>
    </row>
    <row r="12" spans="2:22" ht="15" customHeight="1" thickBot="1" x14ac:dyDescent="0.4">
      <c r="B12" s="720"/>
      <c r="C12" s="721"/>
      <c r="D12" s="711" t="s">
        <v>197</v>
      </c>
      <c r="E12" s="711" t="s">
        <v>198</v>
      </c>
      <c r="F12" s="711" t="s">
        <v>97</v>
      </c>
      <c r="G12" s="723"/>
      <c r="H12" s="719" t="s">
        <v>199</v>
      </c>
      <c r="I12" s="711" t="s">
        <v>200</v>
      </c>
      <c r="J12" s="711"/>
      <c r="K12" s="719" t="s">
        <v>201</v>
      </c>
      <c r="L12" s="719" t="s">
        <v>199</v>
      </c>
      <c r="M12" s="711" t="s">
        <v>200</v>
      </c>
      <c r="N12" s="711"/>
      <c r="O12" s="711"/>
      <c r="P12" s="711"/>
      <c r="Q12" s="711"/>
      <c r="R12" s="711"/>
      <c r="S12" s="711"/>
      <c r="T12" s="719" t="s">
        <v>202</v>
      </c>
      <c r="U12" s="723"/>
    </row>
    <row r="13" spans="2:22" ht="13.5" customHeight="1" thickBot="1" x14ac:dyDescent="0.4">
      <c r="B13" s="710"/>
      <c r="C13" s="708"/>
      <c r="D13" s="711"/>
      <c r="E13" s="711"/>
      <c r="F13" s="711"/>
      <c r="G13" s="723"/>
      <c r="H13" s="719"/>
      <c r="I13" s="390" t="s">
        <v>203</v>
      </c>
      <c r="J13" s="390" t="s">
        <v>204</v>
      </c>
      <c r="K13" s="719"/>
      <c r="L13" s="719"/>
      <c r="M13" s="390" t="s">
        <v>205</v>
      </c>
      <c r="N13" s="390" t="s">
        <v>206</v>
      </c>
      <c r="O13" s="390" t="s">
        <v>207</v>
      </c>
      <c r="P13" s="390" t="s">
        <v>167</v>
      </c>
      <c r="Q13" s="390" t="s">
        <v>208</v>
      </c>
      <c r="R13" s="390" t="s">
        <v>209</v>
      </c>
      <c r="S13" s="390" t="s">
        <v>210</v>
      </c>
      <c r="T13" s="719"/>
      <c r="U13" s="723"/>
    </row>
    <row r="14" spans="2:22" ht="13.5" customHeight="1" x14ac:dyDescent="0.35">
      <c r="B14" s="716" t="s">
        <v>74</v>
      </c>
      <c r="C14" s="391" t="s">
        <v>211</v>
      </c>
      <c r="D14" s="392">
        <v>2</v>
      </c>
      <c r="E14" s="393">
        <v>2</v>
      </c>
      <c r="F14" s="394">
        <v>1</v>
      </c>
      <c r="G14" s="395">
        <v>941.3</v>
      </c>
      <c r="H14" s="396">
        <v>0</v>
      </c>
      <c r="I14" s="395">
        <v>16</v>
      </c>
      <c r="J14" s="395">
        <v>0</v>
      </c>
      <c r="K14" s="395">
        <v>16</v>
      </c>
      <c r="L14" s="397">
        <v>0</v>
      </c>
      <c r="M14" s="395">
        <v>4.5</v>
      </c>
      <c r="N14" s="397">
        <v>0</v>
      </c>
      <c r="O14" s="397">
        <v>19.2</v>
      </c>
      <c r="P14" s="395">
        <v>27.4</v>
      </c>
      <c r="Q14" s="396">
        <v>2.2999999999999998</v>
      </c>
      <c r="R14" s="398">
        <v>0</v>
      </c>
      <c r="S14" s="395">
        <v>0</v>
      </c>
      <c r="T14" s="395">
        <v>53.5</v>
      </c>
      <c r="U14" s="399">
        <v>903.8</v>
      </c>
    </row>
    <row r="15" spans="2:22" ht="15" customHeight="1" x14ac:dyDescent="0.35">
      <c r="B15" s="718"/>
      <c r="C15" s="400" t="s">
        <v>81</v>
      </c>
      <c r="D15" s="401">
        <v>1</v>
      </c>
      <c r="E15" s="402">
        <v>1</v>
      </c>
      <c r="F15" s="403">
        <v>1</v>
      </c>
      <c r="G15" s="404">
        <v>75.400000000000006</v>
      </c>
      <c r="H15" s="405">
        <v>34.799999999999997</v>
      </c>
      <c r="I15" s="404">
        <v>0.6</v>
      </c>
      <c r="J15" s="404">
        <v>0</v>
      </c>
      <c r="K15" s="404">
        <v>35.4</v>
      </c>
      <c r="L15" s="405">
        <v>0</v>
      </c>
      <c r="M15" s="404">
        <v>9.9</v>
      </c>
      <c r="N15" s="405">
        <v>0</v>
      </c>
      <c r="O15" s="405">
        <v>0</v>
      </c>
      <c r="P15" s="404">
        <v>0</v>
      </c>
      <c r="Q15" s="404">
        <v>0</v>
      </c>
      <c r="R15" s="404">
        <v>0</v>
      </c>
      <c r="S15" s="405">
        <v>0</v>
      </c>
      <c r="T15" s="404">
        <v>9.9</v>
      </c>
      <c r="U15" s="406">
        <v>100.9</v>
      </c>
    </row>
    <row r="16" spans="2:22" ht="15" customHeight="1" x14ac:dyDescent="0.35">
      <c r="B16" s="718"/>
      <c r="C16" s="400" t="s">
        <v>82</v>
      </c>
      <c r="D16" s="401">
        <v>36</v>
      </c>
      <c r="E16" s="402">
        <v>36</v>
      </c>
      <c r="F16" s="403">
        <v>1</v>
      </c>
      <c r="G16" s="404">
        <v>20948.900000000001</v>
      </c>
      <c r="H16" s="405">
        <v>11631.7</v>
      </c>
      <c r="I16" s="404">
        <v>2174.8000000000002</v>
      </c>
      <c r="J16" s="404">
        <v>687.5</v>
      </c>
      <c r="K16" s="404">
        <v>14494</v>
      </c>
      <c r="L16" s="405">
        <v>609.29999999999995</v>
      </c>
      <c r="M16" s="404">
        <v>2686.1</v>
      </c>
      <c r="N16" s="405">
        <v>1834.3</v>
      </c>
      <c r="O16" s="405">
        <v>1073.9000000000001</v>
      </c>
      <c r="P16" s="404">
        <v>343.2</v>
      </c>
      <c r="Q16" s="404">
        <v>51.6</v>
      </c>
      <c r="R16" s="404">
        <v>66.3</v>
      </c>
      <c r="S16" s="405">
        <v>284.39999999999998</v>
      </c>
      <c r="T16" s="404">
        <v>6949.2</v>
      </c>
      <c r="U16" s="406">
        <v>28493.7</v>
      </c>
    </row>
    <row r="17" spans="2:21" ht="15" customHeight="1" x14ac:dyDescent="0.35">
      <c r="B17" s="718"/>
      <c r="C17" s="400" t="s">
        <v>6</v>
      </c>
      <c r="D17" s="401">
        <v>1</v>
      </c>
      <c r="E17" s="402">
        <v>1</v>
      </c>
      <c r="F17" s="403">
        <v>1</v>
      </c>
      <c r="G17" s="404">
        <v>49.5</v>
      </c>
      <c r="H17" s="405">
        <v>0</v>
      </c>
      <c r="I17" s="404">
        <v>14.9</v>
      </c>
      <c r="J17" s="404">
        <v>0</v>
      </c>
      <c r="K17" s="404">
        <v>14.9</v>
      </c>
      <c r="L17" s="405">
        <v>0</v>
      </c>
      <c r="M17" s="404">
        <v>9.1999999999999993</v>
      </c>
      <c r="N17" s="405">
        <v>0</v>
      </c>
      <c r="O17" s="405">
        <v>0</v>
      </c>
      <c r="P17" s="404">
        <v>0</v>
      </c>
      <c r="Q17" s="404">
        <v>0</v>
      </c>
      <c r="R17" s="404">
        <v>0</v>
      </c>
      <c r="S17" s="405">
        <v>0</v>
      </c>
      <c r="T17" s="404">
        <v>9.1999999999999993</v>
      </c>
      <c r="U17" s="406">
        <v>55.2</v>
      </c>
    </row>
    <row r="18" spans="2:21" ht="15" customHeight="1" x14ac:dyDescent="0.35">
      <c r="B18" s="718"/>
      <c r="C18" s="400" t="s">
        <v>7</v>
      </c>
      <c r="D18" s="401">
        <v>2</v>
      </c>
      <c r="E18" s="402">
        <v>1</v>
      </c>
      <c r="F18" s="403">
        <v>0.5</v>
      </c>
      <c r="G18" s="404">
        <v>1822.2</v>
      </c>
      <c r="H18" s="405">
        <v>1805.6</v>
      </c>
      <c r="I18" s="404">
        <v>0</v>
      </c>
      <c r="J18" s="404">
        <v>0</v>
      </c>
      <c r="K18" s="404">
        <v>1805.6</v>
      </c>
      <c r="L18" s="404">
        <v>115.4</v>
      </c>
      <c r="M18" s="404">
        <v>0</v>
      </c>
      <c r="N18" s="404">
        <v>15.4</v>
      </c>
      <c r="O18" s="405">
        <v>431.4</v>
      </c>
      <c r="P18" s="404">
        <v>0</v>
      </c>
      <c r="Q18" s="404">
        <v>0</v>
      </c>
      <c r="R18" s="404">
        <v>0</v>
      </c>
      <c r="S18" s="405">
        <v>0</v>
      </c>
      <c r="T18" s="404">
        <v>562.1</v>
      </c>
      <c r="U18" s="406">
        <v>3065.7000000000003</v>
      </c>
    </row>
    <row r="19" spans="2:21" ht="15" customHeight="1" x14ac:dyDescent="0.35">
      <c r="B19" s="718"/>
      <c r="C19" s="400" t="s">
        <v>83</v>
      </c>
      <c r="D19" s="401">
        <v>6</v>
      </c>
      <c r="E19" s="402">
        <v>6</v>
      </c>
      <c r="F19" s="403">
        <v>1</v>
      </c>
      <c r="G19" s="404">
        <v>127.1</v>
      </c>
      <c r="H19" s="405">
        <v>147.5</v>
      </c>
      <c r="I19" s="404">
        <v>45.5</v>
      </c>
      <c r="J19" s="404">
        <v>0</v>
      </c>
      <c r="K19" s="404">
        <v>192.9</v>
      </c>
      <c r="L19" s="405">
        <v>0</v>
      </c>
      <c r="M19" s="404">
        <v>86.6</v>
      </c>
      <c r="N19" s="405">
        <v>0</v>
      </c>
      <c r="O19" s="405">
        <v>0</v>
      </c>
      <c r="P19" s="404">
        <v>0</v>
      </c>
      <c r="Q19" s="404">
        <v>0</v>
      </c>
      <c r="R19" s="404">
        <v>0</v>
      </c>
      <c r="S19" s="405">
        <v>0</v>
      </c>
      <c r="T19" s="404">
        <v>86.6</v>
      </c>
      <c r="U19" s="406">
        <v>233.4</v>
      </c>
    </row>
    <row r="20" spans="2:21" ht="15" customHeight="1" x14ac:dyDescent="0.35">
      <c r="B20" s="718"/>
      <c r="C20" s="400" t="s">
        <v>84</v>
      </c>
      <c r="D20" s="401">
        <v>29</v>
      </c>
      <c r="E20" s="402">
        <v>31</v>
      </c>
      <c r="F20" s="403">
        <v>1.0689655172413792</v>
      </c>
      <c r="G20" s="404">
        <v>10666.1</v>
      </c>
      <c r="H20" s="405">
        <v>7797.8</v>
      </c>
      <c r="I20" s="404">
        <v>257.8</v>
      </c>
      <c r="J20" s="404">
        <v>0</v>
      </c>
      <c r="K20" s="404">
        <v>8055.5</v>
      </c>
      <c r="L20" s="405">
        <v>194.6</v>
      </c>
      <c r="M20" s="404">
        <v>869.1</v>
      </c>
      <c r="N20" s="405">
        <v>1100.3</v>
      </c>
      <c r="O20" s="405">
        <v>661.8</v>
      </c>
      <c r="P20" s="404">
        <v>39.9</v>
      </c>
      <c r="Q20" s="404">
        <v>49.7</v>
      </c>
      <c r="R20" s="404">
        <v>10.7</v>
      </c>
      <c r="S20" s="405">
        <v>-107.3</v>
      </c>
      <c r="T20" s="404">
        <v>2818.7</v>
      </c>
      <c r="U20" s="406">
        <v>15902.899999999998</v>
      </c>
    </row>
    <row r="21" spans="2:21" ht="15" customHeight="1" x14ac:dyDescent="0.35">
      <c r="B21" s="718"/>
      <c r="C21" s="400" t="s">
        <v>8</v>
      </c>
      <c r="D21" s="407">
        <v>139</v>
      </c>
      <c r="E21" s="408">
        <v>135</v>
      </c>
      <c r="F21" s="409">
        <v>0.97122302158273377</v>
      </c>
      <c r="G21" s="410">
        <v>138677.79999999999</v>
      </c>
      <c r="H21" s="411">
        <v>147652.9</v>
      </c>
      <c r="I21" s="410">
        <v>20640.099999999999</v>
      </c>
      <c r="J21" s="410">
        <v>1460.4</v>
      </c>
      <c r="K21" s="410">
        <v>169753.5</v>
      </c>
      <c r="L21" s="411">
        <v>8501.1</v>
      </c>
      <c r="M21" s="410">
        <v>21364.6</v>
      </c>
      <c r="N21" s="411">
        <v>10937.9</v>
      </c>
      <c r="O21" s="411">
        <v>13208</v>
      </c>
      <c r="P21" s="410">
        <v>1414.9</v>
      </c>
      <c r="Q21" s="410">
        <v>1170.2</v>
      </c>
      <c r="R21" s="410">
        <v>76.400000000000006</v>
      </c>
      <c r="S21" s="411">
        <v>960.4</v>
      </c>
      <c r="T21" s="410">
        <v>57633.5</v>
      </c>
      <c r="U21" s="412">
        <v>250797.8</v>
      </c>
    </row>
    <row r="22" spans="2:21" s="24" customFormat="1" ht="15.75" customHeight="1" thickBot="1" x14ac:dyDescent="0.4">
      <c r="B22" s="717"/>
      <c r="C22" s="413" t="s">
        <v>9</v>
      </c>
      <c r="D22" s="414">
        <v>216</v>
      </c>
      <c r="E22" s="415">
        <v>213</v>
      </c>
      <c r="F22" s="416">
        <v>0.98611111111111116</v>
      </c>
      <c r="G22" s="417">
        <v>173308.3</v>
      </c>
      <c r="H22" s="418">
        <v>169070.3</v>
      </c>
      <c r="I22" s="417">
        <v>23149.699999999997</v>
      </c>
      <c r="J22" s="417">
        <v>2147.9</v>
      </c>
      <c r="K22" s="417">
        <v>194367.8</v>
      </c>
      <c r="L22" s="418">
        <v>9420.4</v>
      </c>
      <c r="M22" s="417">
        <v>25030</v>
      </c>
      <c r="N22" s="418">
        <v>13887.9</v>
      </c>
      <c r="O22" s="418">
        <v>15394.3</v>
      </c>
      <c r="P22" s="417">
        <v>1825.4</v>
      </c>
      <c r="Q22" s="417">
        <v>1273.8</v>
      </c>
      <c r="R22" s="417">
        <v>153.4</v>
      </c>
      <c r="S22" s="418">
        <v>1137.5</v>
      </c>
      <c r="T22" s="417">
        <v>68122.7</v>
      </c>
      <c r="U22" s="419">
        <v>299553.39999999997</v>
      </c>
    </row>
    <row r="23" spans="2:21" ht="16.5" customHeight="1" x14ac:dyDescent="0.35">
      <c r="B23" s="716" t="s">
        <v>75</v>
      </c>
      <c r="C23" s="400" t="s">
        <v>11</v>
      </c>
      <c r="D23" s="401">
        <v>22</v>
      </c>
      <c r="E23" s="402">
        <v>20</v>
      </c>
      <c r="F23" s="403">
        <v>0.90909090909090906</v>
      </c>
      <c r="G23" s="404">
        <v>2015.7</v>
      </c>
      <c r="H23" s="405">
        <v>33.6</v>
      </c>
      <c r="I23" s="404">
        <v>77.400000000000006</v>
      </c>
      <c r="J23" s="404">
        <v>0</v>
      </c>
      <c r="K23" s="404">
        <v>111</v>
      </c>
      <c r="L23" s="405">
        <v>0</v>
      </c>
      <c r="M23" s="404">
        <v>87.1</v>
      </c>
      <c r="N23" s="405">
        <v>46.7</v>
      </c>
      <c r="O23" s="405">
        <v>72</v>
      </c>
      <c r="P23" s="404">
        <v>0</v>
      </c>
      <c r="Q23" s="404">
        <v>0</v>
      </c>
      <c r="R23" s="404">
        <v>5.0999999999999996</v>
      </c>
      <c r="S23" s="405">
        <v>1.3</v>
      </c>
      <c r="T23" s="404">
        <v>212.20000000000002</v>
      </c>
      <c r="U23" s="406">
        <v>1914.4999999999998</v>
      </c>
    </row>
    <row r="24" spans="2:21" ht="15" customHeight="1" x14ac:dyDescent="0.35">
      <c r="B24" s="718"/>
      <c r="C24" s="420" t="s">
        <v>12</v>
      </c>
      <c r="D24" s="407">
        <v>11</v>
      </c>
      <c r="E24" s="408">
        <v>11</v>
      </c>
      <c r="F24" s="409">
        <v>1</v>
      </c>
      <c r="G24" s="410">
        <v>664.9</v>
      </c>
      <c r="H24" s="410">
        <v>141.80000000000001</v>
      </c>
      <c r="I24" s="410">
        <v>239.4</v>
      </c>
      <c r="J24" s="410">
        <v>0</v>
      </c>
      <c r="K24" s="410">
        <v>381.20000000000005</v>
      </c>
      <c r="L24" s="411">
        <v>0</v>
      </c>
      <c r="M24" s="410">
        <v>331.8</v>
      </c>
      <c r="N24" s="410">
        <v>49.1</v>
      </c>
      <c r="O24" s="411">
        <v>32.5</v>
      </c>
      <c r="P24" s="410">
        <v>0</v>
      </c>
      <c r="Q24" s="410">
        <v>0</v>
      </c>
      <c r="R24" s="410">
        <v>0.5</v>
      </c>
      <c r="S24" s="410">
        <v>0.7</v>
      </c>
      <c r="T24" s="410">
        <v>414.6</v>
      </c>
      <c r="U24" s="412">
        <v>631.49999999999989</v>
      </c>
    </row>
    <row r="25" spans="2:21" s="24" customFormat="1" ht="15.75" customHeight="1" thickBot="1" x14ac:dyDescent="0.4">
      <c r="B25" s="717"/>
      <c r="C25" s="581" t="s">
        <v>9</v>
      </c>
      <c r="D25" s="414">
        <v>33</v>
      </c>
      <c r="E25" s="415">
        <v>31</v>
      </c>
      <c r="F25" s="416">
        <v>0.93939393939393945</v>
      </c>
      <c r="G25" s="417">
        <v>2680.6</v>
      </c>
      <c r="H25" s="418">
        <v>175.4</v>
      </c>
      <c r="I25" s="417">
        <v>316.8</v>
      </c>
      <c r="J25" s="417">
        <v>0</v>
      </c>
      <c r="K25" s="417">
        <v>492.20000000000005</v>
      </c>
      <c r="L25" s="418">
        <v>0</v>
      </c>
      <c r="M25" s="417">
        <v>418.9</v>
      </c>
      <c r="N25" s="418">
        <v>95.800000000000011</v>
      </c>
      <c r="O25" s="418">
        <v>104.5</v>
      </c>
      <c r="P25" s="417">
        <v>0</v>
      </c>
      <c r="Q25" s="417">
        <v>0</v>
      </c>
      <c r="R25" s="418">
        <v>5.6</v>
      </c>
      <c r="S25" s="418">
        <v>2</v>
      </c>
      <c r="T25" s="417">
        <v>626.80000000000007</v>
      </c>
      <c r="U25" s="419">
        <v>2545.9999999999995</v>
      </c>
    </row>
    <row r="26" spans="2:21" ht="17.25" customHeight="1" x14ac:dyDescent="0.35">
      <c r="B26" s="716" t="s">
        <v>13</v>
      </c>
      <c r="C26" s="400" t="s">
        <v>13</v>
      </c>
      <c r="D26" s="401">
        <v>5</v>
      </c>
      <c r="E26" s="402">
        <v>5</v>
      </c>
      <c r="F26" s="403">
        <v>1</v>
      </c>
      <c r="G26" s="404">
        <v>78.599999999999994</v>
      </c>
      <c r="H26" s="405">
        <v>0.3</v>
      </c>
      <c r="I26" s="404">
        <v>4.9000000000000004</v>
      </c>
      <c r="J26" s="404">
        <v>0</v>
      </c>
      <c r="K26" s="404">
        <v>5.2</v>
      </c>
      <c r="L26" s="405">
        <v>0</v>
      </c>
      <c r="M26" s="404">
        <v>16.2</v>
      </c>
      <c r="N26" s="405">
        <v>0</v>
      </c>
      <c r="O26" s="405">
        <v>0</v>
      </c>
      <c r="P26" s="404">
        <v>0</v>
      </c>
      <c r="Q26" s="404">
        <v>0</v>
      </c>
      <c r="R26" s="405">
        <v>0</v>
      </c>
      <c r="S26" s="405">
        <v>0.1</v>
      </c>
      <c r="T26" s="404">
        <v>16.3</v>
      </c>
      <c r="U26" s="406">
        <v>67.5</v>
      </c>
    </row>
    <row r="27" spans="2:21" s="24" customFormat="1" ht="15.75" customHeight="1" thickBot="1" x14ac:dyDescent="0.4">
      <c r="B27" s="717"/>
      <c r="C27" s="413" t="s">
        <v>9</v>
      </c>
      <c r="D27" s="421">
        <v>5</v>
      </c>
      <c r="E27" s="422">
        <v>5</v>
      </c>
      <c r="F27" s="423">
        <v>1</v>
      </c>
      <c r="G27" s="424">
        <v>78.599999999999994</v>
      </c>
      <c r="H27" s="425">
        <v>0.3</v>
      </c>
      <c r="I27" s="424">
        <v>4.9000000000000004</v>
      </c>
      <c r="J27" s="424">
        <v>0</v>
      </c>
      <c r="K27" s="424">
        <v>5.2</v>
      </c>
      <c r="L27" s="425">
        <v>0</v>
      </c>
      <c r="M27" s="424">
        <v>16.2</v>
      </c>
      <c r="N27" s="425">
        <v>0</v>
      </c>
      <c r="O27" s="425">
        <v>0</v>
      </c>
      <c r="P27" s="424">
        <v>0</v>
      </c>
      <c r="Q27" s="424">
        <v>0</v>
      </c>
      <c r="R27" s="425">
        <v>0</v>
      </c>
      <c r="S27" s="425">
        <v>0.1</v>
      </c>
      <c r="T27" s="424">
        <v>16.3</v>
      </c>
      <c r="U27" s="426">
        <v>67.5</v>
      </c>
    </row>
    <row r="28" spans="2:21" ht="15" customHeight="1" x14ac:dyDescent="0.35">
      <c r="B28" s="716" t="s">
        <v>212</v>
      </c>
      <c r="C28" s="400" t="s">
        <v>16</v>
      </c>
      <c r="D28" s="401">
        <v>3</v>
      </c>
      <c r="E28" s="402">
        <v>3</v>
      </c>
      <c r="F28" s="403">
        <v>1</v>
      </c>
      <c r="G28" s="404">
        <v>79.599999999999994</v>
      </c>
      <c r="H28" s="405">
        <v>14.5</v>
      </c>
      <c r="I28" s="404">
        <v>18.8</v>
      </c>
      <c r="J28" s="404">
        <v>23.9</v>
      </c>
      <c r="K28" s="404">
        <v>57.199999999999996</v>
      </c>
      <c r="L28" s="405">
        <v>0</v>
      </c>
      <c r="M28" s="404">
        <v>16.5</v>
      </c>
      <c r="N28" s="405">
        <v>30.5</v>
      </c>
      <c r="O28" s="405">
        <v>0</v>
      </c>
      <c r="P28" s="404">
        <v>0</v>
      </c>
      <c r="Q28" s="404">
        <v>0</v>
      </c>
      <c r="R28" s="405">
        <v>0</v>
      </c>
      <c r="S28" s="405">
        <v>0</v>
      </c>
      <c r="T28" s="404">
        <v>47</v>
      </c>
      <c r="U28" s="406">
        <v>89.799999999999983</v>
      </c>
    </row>
    <row r="29" spans="2:21" ht="15" customHeight="1" x14ac:dyDescent="0.35">
      <c r="B29" s="718"/>
      <c r="C29" s="400" t="s">
        <v>17</v>
      </c>
      <c r="D29" s="401">
        <v>4</v>
      </c>
      <c r="E29" s="402">
        <v>4</v>
      </c>
      <c r="F29" s="403">
        <v>1</v>
      </c>
      <c r="G29" s="404">
        <v>244.4</v>
      </c>
      <c r="H29" s="405">
        <v>0</v>
      </c>
      <c r="I29" s="404">
        <v>33.799999999999997</v>
      </c>
      <c r="J29" s="404">
        <v>0</v>
      </c>
      <c r="K29" s="404">
        <v>33.799999999999997</v>
      </c>
      <c r="L29" s="405">
        <v>0</v>
      </c>
      <c r="M29" s="404">
        <v>31.1</v>
      </c>
      <c r="N29" s="405">
        <v>0</v>
      </c>
      <c r="O29" s="405">
        <v>2</v>
      </c>
      <c r="P29" s="404">
        <v>0</v>
      </c>
      <c r="Q29" s="404">
        <v>0</v>
      </c>
      <c r="R29" s="405">
        <v>0</v>
      </c>
      <c r="S29" s="405">
        <v>0</v>
      </c>
      <c r="T29" s="404">
        <v>33.1</v>
      </c>
      <c r="U29" s="406">
        <v>245.1</v>
      </c>
    </row>
    <row r="30" spans="2:21" ht="15" customHeight="1" x14ac:dyDescent="0.35">
      <c r="B30" s="718"/>
      <c r="C30" s="400" t="s">
        <v>19</v>
      </c>
      <c r="D30" s="401">
        <v>2</v>
      </c>
      <c r="E30" s="402">
        <v>2</v>
      </c>
      <c r="F30" s="403">
        <v>1</v>
      </c>
      <c r="G30" s="404">
        <v>370.3</v>
      </c>
      <c r="H30" s="405">
        <v>0</v>
      </c>
      <c r="I30" s="404">
        <v>306.3</v>
      </c>
      <c r="J30" s="404">
        <v>48</v>
      </c>
      <c r="K30" s="404">
        <v>354.3</v>
      </c>
      <c r="L30" s="405">
        <v>0</v>
      </c>
      <c r="M30" s="404">
        <v>276.10000000000002</v>
      </c>
      <c r="N30" s="405">
        <v>0</v>
      </c>
      <c r="O30" s="405">
        <v>0</v>
      </c>
      <c r="P30" s="404">
        <v>95.4</v>
      </c>
      <c r="Q30" s="404">
        <v>28.5</v>
      </c>
      <c r="R30" s="405">
        <v>0</v>
      </c>
      <c r="S30" s="405">
        <v>3.2</v>
      </c>
      <c r="T30" s="404">
        <v>403.2</v>
      </c>
      <c r="U30" s="406">
        <v>321.40000000000003</v>
      </c>
    </row>
    <row r="31" spans="2:21" ht="15" customHeight="1" x14ac:dyDescent="0.35">
      <c r="B31" s="718"/>
      <c r="C31" s="420" t="s">
        <v>21</v>
      </c>
      <c r="D31" s="407">
        <v>1</v>
      </c>
      <c r="E31" s="408">
        <v>1</v>
      </c>
      <c r="F31" s="409">
        <v>1</v>
      </c>
      <c r="G31" s="410">
        <v>307.39999999999998</v>
      </c>
      <c r="H31" s="411">
        <v>0</v>
      </c>
      <c r="I31" s="410">
        <v>0</v>
      </c>
      <c r="J31" s="410">
        <v>0</v>
      </c>
      <c r="K31" s="410">
        <v>0</v>
      </c>
      <c r="L31" s="411">
        <v>0</v>
      </c>
      <c r="M31" s="410">
        <v>0</v>
      </c>
      <c r="N31" s="411">
        <v>12.2</v>
      </c>
      <c r="O31" s="410">
        <v>0</v>
      </c>
      <c r="P31" s="410">
        <v>0</v>
      </c>
      <c r="Q31" s="410">
        <v>0</v>
      </c>
      <c r="R31" s="411">
        <v>0</v>
      </c>
      <c r="S31" s="411">
        <v>0</v>
      </c>
      <c r="T31" s="410">
        <v>12.2</v>
      </c>
      <c r="U31" s="412">
        <v>295.2</v>
      </c>
    </row>
    <row r="32" spans="2:21" s="24" customFormat="1" ht="15.75" customHeight="1" thickBot="1" x14ac:dyDescent="0.4">
      <c r="B32" s="717"/>
      <c r="C32" s="581" t="s">
        <v>9</v>
      </c>
      <c r="D32" s="414">
        <v>10</v>
      </c>
      <c r="E32" s="415">
        <v>10</v>
      </c>
      <c r="F32" s="416">
        <v>1</v>
      </c>
      <c r="G32" s="417">
        <v>1001.6999999999999</v>
      </c>
      <c r="H32" s="418">
        <v>14.5</v>
      </c>
      <c r="I32" s="417">
        <v>358.9</v>
      </c>
      <c r="J32" s="417">
        <v>71.900000000000006</v>
      </c>
      <c r="K32" s="417">
        <v>445.3</v>
      </c>
      <c r="L32" s="418">
        <v>0</v>
      </c>
      <c r="M32" s="417">
        <v>323.70000000000005</v>
      </c>
      <c r="N32" s="418">
        <v>42.7</v>
      </c>
      <c r="O32" s="418">
        <v>2</v>
      </c>
      <c r="P32" s="417">
        <v>95.4</v>
      </c>
      <c r="Q32" s="417">
        <v>28.5</v>
      </c>
      <c r="R32" s="418">
        <v>0</v>
      </c>
      <c r="S32" s="418">
        <v>3.2</v>
      </c>
      <c r="T32" s="417">
        <v>495.49999999999994</v>
      </c>
      <c r="U32" s="419">
        <v>951.5</v>
      </c>
    </row>
    <row r="33" spans="1:21" ht="14.25" customHeight="1" x14ac:dyDescent="0.35">
      <c r="B33" s="716" t="s">
        <v>76</v>
      </c>
      <c r="C33" s="400" t="s">
        <v>213</v>
      </c>
      <c r="D33" s="401">
        <v>0</v>
      </c>
      <c r="E33" s="402">
        <v>0</v>
      </c>
      <c r="F33" s="403">
        <v>0</v>
      </c>
      <c r="G33" s="404">
        <v>0</v>
      </c>
      <c r="H33" s="405">
        <v>0</v>
      </c>
      <c r="I33" s="404">
        <v>0</v>
      </c>
      <c r="J33" s="404">
        <v>0</v>
      </c>
      <c r="K33" s="404">
        <v>0</v>
      </c>
      <c r="L33" s="405">
        <v>0</v>
      </c>
      <c r="M33" s="404">
        <v>0</v>
      </c>
      <c r="N33" s="405">
        <v>0</v>
      </c>
      <c r="O33" s="405">
        <v>0</v>
      </c>
      <c r="P33" s="404">
        <v>0</v>
      </c>
      <c r="Q33" s="404">
        <v>0</v>
      </c>
      <c r="R33" s="405">
        <v>0</v>
      </c>
      <c r="S33" s="405">
        <v>0</v>
      </c>
      <c r="T33" s="404">
        <v>0</v>
      </c>
      <c r="U33" s="406">
        <v>0</v>
      </c>
    </row>
    <row r="34" spans="1:21" ht="15" customHeight="1" x14ac:dyDescent="0.35">
      <c r="B34" s="718"/>
      <c r="C34" s="400" t="s">
        <v>20</v>
      </c>
      <c r="D34" s="401">
        <v>3</v>
      </c>
      <c r="E34" s="402">
        <v>3</v>
      </c>
      <c r="F34" s="403">
        <v>1</v>
      </c>
      <c r="G34" s="404">
        <v>283.7</v>
      </c>
      <c r="H34" s="405">
        <v>82.7</v>
      </c>
      <c r="I34" s="404">
        <v>23.7</v>
      </c>
      <c r="J34" s="404">
        <v>0</v>
      </c>
      <c r="K34" s="404">
        <v>106.4</v>
      </c>
      <c r="L34" s="405">
        <v>0</v>
      </c>
      <c r="M34" s="404">
        <v>12.2</v>
      </c>
      <c r="N34" s="405">
        <v>15.3</v>
      </c>
      <c r="O34" s="405">
        <v>14.8</v>
      </c>
      <c r="P34" s="404">
        <v>22.3</v>
      </c>
      <c r="Q34" s="404">
        <v>0</v>
      </c>
      <c r="R34" s="405">
        <v>0</v>
      </c>
      <c r="S34" s="405">
        <v>0</v>
      </c>
      <c r="T34" s="404">
        <v>64.599999999999994</v>
      </c>
      <c r="U34" s="406">
        <v>325.5</v>
      </c>
    </row>
    <row r="35" spans="1:21" ht="15" customHeight="1" x14ac:dyDescent="0.35">
      <c r="B35" s="718"/>
      <c r="C35" s="400" t="s">
        <v>214</v>
      </c>
      <c r="D35" s="401">
        <v>0</v>
      </c>
      <c r="E35" s="402">
        <v>0</v>
      </c>
      <c r="F35" s="403">
        <v>0</v>
      </c>
      <c r="G35" s="404">
        <v>0</v>
      </c>
      <c r="H35" s="405">
        <v>0</v>
      </c>
      <c r="I35" s="404">
        <v>0</v>
      </c>
      <c r="J35" s="404">
        <v>0</v>
      </c>
      <c r="K35" s="404">
        <v>0</v>
      </c>
      <c r="L35" s="405">
        <v>0</v>
      </c>
      <c r="M35" s="404">
        <v>0</v>
      </c>
      <c r="N35" s="405">
        <v>0</v>
      </c>
      <c r="O35" s="405">
        <v>0</v>
      </c>
      <c r="P35" s="404">
        <v>0</v>
      </c>
      <c r="Q35" s="404">
        <v>0</v>
      </c>
      <c r="R35" s="405">
        <v>0</v>
      </c>
      <c r="S35" s="405">
        <v>0</v>
      </c>
      <c r="T35" s="404">
        <v>0</v>
      </c>
      <c r="U35" s="406">
        <v>0</v>
      </c>
    </row>
    <row r="36" spans="1:21" ht="15" customHeight="1" x14ac:dyDescent="0.35">
      <c r="B36" s="718"/>
      <c r="C36" s="420" t="s">
        <v>21</v>
      </c>
      <c r="D36" s="407">
        <v>0</v>
      </c>
      <c r="E36" s="408">
        <v>0</v>
      </c>
      <c r="F36" s="409">
        <v>0</v>
      </c>
      <c r="G36" s="410">
        <v>0</v>
      </c>
      <c r="H36" s="411">
        <v>0</v>
      </c>
      <c r="I36" s="410">
        <v>0</v>
      </c>
      <c r="J36" s="410">
        <v>0</v>
      </c>
      <c r="K36" s="410">
        <v>0</v>
      </c>
      <c r="L36" s="410">
        <v>0</v>
      </c>
      <c r="M36" s="410">
        <v>0</v>
      </c>
      <c r="N36" s="411">
        <v>0</v>
      </c>
      <c r="O36" s="411">
        <v>0</v>
      </c>
      <c r="P36" s="410">
        <v>0</v>
      </c>
      <c r="Q36" s="410">
        <v>0</v>
      </c>
      <c r="R36" s="411">
        <v>0</v>
      </c>
      <c r="S36" s="411">
        <v>0</v>
      </c>
      <c r="T36" s="410">
        <v>0</v>
      </c>
      <c r="U36" s="412">
        <v>0</v>
      </c>
    </row>
    <row r="37" spans="1:21" s="24" customFormat="1" ht="15.75" customHeight="1" thickBot="1" x14ac:dyDescent="0.4">
      <c r="B37" s="717"/>
      <c r="C37" s="581" t="s">
        <v>9</v>
      </c>
      <c r="D37" s="421">
        <v>3</v>
      </c>
      <c r="E37" s="415">
        <v>3</v>
      </c>
      <c r="F37" s="416">
        <v>1</v>
      </c>
      <c r="G37" s="417">
        <v>283.7</v>
      </c>
      <c r="H37" s="418">
        <v>82.7</v>
      </c>
      <c r="I37" s="417">
        <v>23.7</v>
      </c>
      <c r="J37" s="417">
        <v>0</v>
      </c>
      <c r="K37" s="417">
        <v>106.4</v>
      </c>
      <c r="L37" s="418">
        <v>0</v>
      </c>
      <c r="M37" s="417">
        <v>12.2</v>
      </c>
      <c r="N37" s="418">
        <v>15.3</v>
      </c>
      <c r="O37" s="418">
        <v>14.8</v>
      </c>
      <c r="P37" s="417">
        <v>22.3</v>
      </c>
      <c r="Q37" s="417">
        <v>0</v>
      </c>
      <c r="R37" s="418">
        <v>0</v>
      </c>
      <c r="S37" s="418">
        <v>0</v>
      </c>
      <c r="T37" s="417">
        <v>64.599999999999994</v>
      </c>
      <c r="U37" s="419">
        <v>325.5</v>
      </c>
    </row>
    <row r="38" spans="1:21" ht="15" customHeight="1" x14ac:dyDescent="0.35">
      <c r="B38" s="716" t="s">
        <v>22</v>
      </c>
      <c r="C38" s="400" t="s">
        <v>26</v>
      </c>
      <c r="D38" s="401">
        <v>11</v>
      </c>
      <c r="E38" s="402">
        <v>10</v>
      </c>
      <c r="F38" s="403">
        <v>0.90909090909090906</v>
      </c>
      <c r="G38" s="404">
        <v>522.70000000000005</v>
      </c>
      <c r="H38" s="405">
        <v>27.3</v>
      </c>
      <c r="I38" s="404">
        <v>0</v>
      </c>
      <c r="J38" s="404">
        <v>0</v>
      </c>
      <c r="K38" s="404">
        <v>27.3</v>
      </c>
      <c r="L38" s="405">
        <v>0</v>
      </c>
      <c r="M38" s="404">
        <v>16.3</v>
      </c>
      <c r="N38" s="405">
        <v>2.2999999999999998</v>
      </c>
      <c r="O38" s="405">
        <v>2</v>
      </c>
      <c r="P38" s="404">
        <v>0</v>
      </c>
      <c r="Q38" s="404">
        <v>0</v>
      </c>
      <c r="R38" s="405">
        <v>0.8</v>
      </c>
      <c r="S38" s="405">
        <v>10.6</v>
      </c>
      <c r="T38" s="404">
        <v>32</v>
      </c>
      <c r="U38" s="406">
        <v>518</v>
      </c>
    </row>
    <row r="39" spans="1:21" ht="15" customHeight="1" x14ac:dyDescent="0.35">
      <c r="B39" s="718"/>
      <c r="C39" s="400" t="s">
        <v>21</v>
      </c>
      <c r="D39" s="407">
        <v>2</v>
      </c>
      <c r="E39" s="408">
        <v>2</v>
      </c>
      <c r="F39" s="409">
        <v>1</v>
      </c>
      <c r="G39" s="410">
        <v>17.5</v>
      </c>
      <c r="H39" s="411">
        <v>0</v>
      </c>
      <c r="I39" s="404">
        <v>9.4</v>
      </c>
      <c r="J39" s="404">
        <v>0</v>
      </c>
      <c r="K39" s="404">
        <v>9.4</v>
      </c>
      <c r="L39" s="410">
        <v>0</v>
      </c>
      <c r="M39" s="410">
        <v>0</v>
      </c>
      <c r="N39" s="411">
        <v>0</v>
      </c>
      <c r="O39" s="411">
        <v>0</v>
      </c>
      <c r="P39" s="410">
        <v>0</v>
      </c>
      <c r="Q39" s="410">
        <v>0</v>
      </c>
      <c r="R39" s="411">
        <v>1.9</v>
      </c>
      <c r="S39" s="411">
        <v>0</v>
      </c>
      <c r="T39" s="410">
        <v>1.9</v>
      </c>
      <c r="U39" s="412">
        <v>25</v>
      </c>
    </row>
    <row r="40" spans="1:21" s="24" customFormat="1" ht="15.75" customHeight="1" thickBot="1" x14ac:dyDescent="0.4">
      <c r="B40" s="717"/>
      <c r="C40" s="413" t="s">
        <v>9</v>
      </c>
      <c r="D40" s="414">
        <v>13</v>
      </c>
      <c r="E40" s="415">
        <v>12</v>
      </c>
      <c r="F40" s="416">
        <v>0.92307692307692313</v>
      </c>
      <c r="G40" s="417">
        <v>540.20000000000005</v>
      </c>
      <c r="H40" s="418">
        <v>27.3</v>
      </c>
      <c r="I40" s="427">
        <v>9.4</v>
      </c>
      <c r="J40" s="424">
        <v>0</v>
      </c>
      <c r="K40" s="424">
        <v>36.700000000000003</v>
      </c>
      <c r="L40" s="418">
        <v>0</v>
      </c>
      <c r="M40" s="417">
        <v>16.3</v>
      </c>
      <c r="N40" s="418">
        <v>2.2999999999999998</v>
      </c>
      <c r="O40" s="418">
        <v>2</v>
      </c>
      <c r="P40" s="417">
        <v>0</v>
      </c>
      <c r="Q40" s="417">
        <v>0</v>
      </c>
      <c r="R40" s="418">
        <v>2.7</v>
      </c>
      <c r="S40" s="418">
        <v>10.6</v>
      </c>
      <c r="T40" s="417">
        <v>33.9</v>
      </c>
      <c r="U40" s="419">
        <v>543</v>
      </c>
    </row>
    <row r="41" spans="1:21" ht="18" customHeight="1" x14ac:dyDescent="0.35">
      <c r="A41" s="3"/>
      <c r="B41" s="712" t="s">
        <v>27</v>
      </c>
      <c r="C41" s="400" t="s">
        <v>28</v>
      </c>
      <c r="D41" s="401">
        <v>61</v>
      </c>
      <c r="E41" s="402">
        <v>59</v>
      </c>
      <c r="F41" s="403">
        <v>0.96721311475409832</v>
      </c>
      <c r="G41" s="404">
        <v>18361.900000000001</v>
      </c>
      <c r="H41" s="405">
        <v>17234.099999999999</v>
      </c>
      <c r="I41" s="395">
        <v>1659.2</v>
      </c>
      <c r="J41" s="404">
        <v>0</v>
      </c>
      <c r="K41" s="404">
        <v>18893.3</v>
      </c>
      <c r="L41" s="405">
        <v>589.6</v>
      </c>
      <c r="M41" s="395">
        <v>1270.2</v>
      </c>
      <c r="N41" s="405">
        <v>1074.3</v>
      </c>
      <c r="O41" s="405">
        <v>2706.5</v>
      </c>
      <c r="P41" s="404">
        <v>0</v>
      </c>
      <c r="Q41" s="404">
        <v>169.7</v>
      </c>
      <c r="R41" s="405">
        <v>79.400000000000006</v>
      </c>
      <c r="S41" s="405">
        <v>192.7</v>
      </c>
      <c r="T41" s="404">
        <v>6082.4</v>
      </c>
      <c r="U41" s="406">
        <v>31172.799999999996</v>
      </c>
    </row>
    <row r="42" spans="1:21" ht="15" customHeight="1" x14ac:dyDescent="0.35">
      <c r="A42" s="3"/>
      <c r="B42" s="714"/>
      <c r="C42" s="420" t="s">
        <v>79</v>
      </c>
      <c r="D42" s="407">
        <v>36</v>
      </c>
      <c r="E42" s="408">
        <v>35</v>
      </c>
      <c r="F42" s="409">
        <v>0.97222222222222221</v>
      </c>
      <c r="G42" s="410">
        <v>24531.9</v>
      </c>
      <c r="H42" s="411">
        <v>5046.2</v>
      </c>
      <c r="I42" s="410">
        <v>1733.2</v>
      </c>
      <c r="J42" s="410">
        <v>0</v>
      </c>
      <c r="K42" s="410">
        <v>6779.4</v>
      </c>
      <c r="L42" s="410">
        <v>1252.0999999999999</v>
      </c>
      <c r="M42" s="410">
        <v>3248.3</v>
      </c>
      <c r="N42" s="411">
        <v>128.9</v>
      </c>
      <c r="O42" s="411">
        <v>1958.9</v>
      </c>
      <c r="P42" s="410">
        <v>344.4</v>
      </c>
      <c r="Q42" s="410">
        <v>272.60000000000002</v>
      </c>
      <c r="R42" s="411">
        <v>3.6</v>
      </c>
      <c r="S42" s="411">
        <v>259.39999999999998</v>
      </c>
      <c r="T42" s="410">
        <v>7468.1999999999989</v>
      </c>
      <c r="U42" s="412">
        <v>23843.100000000006</v>
      </c>
    </row>
    <row r="43" spans="1:21" s="24" customFormat="1" ht="15.75" customHeight="1" thickBot="1" x14ac:dyDescent="0.4">
      <c r="A43" s="428"/>
      <c r="B43" s="713"/>
      <c r="C43" s="581" t="s">
        <v>9</v>
      </c>
      <c r="D43" s="414">
        <v>97</v>
      </c>
      <c r="E43" s="415">
        <v>94</v>
      </c>
      <c r="F43" s="423">
        <v>0.96907216494845361</v>
      </c>
      <c r="G43" s="424">
        <v>42893.8</v>
      </c>
      <c r="H43" s="418">
        <v>22280.3</v>
      </c>
      <c r="I43" s="417">
        <v>3392.4</v>
      </c>
      <c r="J43" s="424">
        <v>0</v>
      </c>
      <c r="K43" s="424">
        <v>25672.699999999997</v>
      </c>
      <c r="L43" s="424">
        <v>1841.6999999999998</v>
      </c>
      <c r="M43" s="417">
        <v>4518.5</v>
      </c>
      <c r="N43" s="424">
        <v>1203.2</v>
      </c>
      <c r="O43" s="424">
        <v>4665.3999999999996</v>
      </c>
      <c r="P43" s="418">
        <v>344.4</v>
      </c>
      <c r="Q43" s="417">
        <v>442.3</v>
      </c>
      <c r="R43" s="418">
        <v>83</v>
      </c>
      <c r="S43" s="418">
        <v>452.09999999999997</v>
      </c>
      <c r="T43" s="417">
        <v>13550.599999999999</v>
      </c>
      <c r="U43" s="419">
        <v>55015.9</v>
      </c>
    </row>
    <row r="44" spans="1:21" ht="13.5" customHeight="1" x14ac:dyDescent="0.35">
      <c r="A44" s="3"/>
      <c r="B44" s="712" t="s">
        <v>32</v>
      </c>
      <c r="C44" s="429" t="s">
        <v>32</v>
      </c>
      <c r="D44" s="430">
        <v>3</v>
      </c>
      <c r="E44" s="431">
        <v>3</v>
      </c>
      <c r="F44" s="432">
        <v>1</v>
      </c>
      <c r="G44" s="433">
        <v>647.6</v>
      </c>
      <c r="H44" s="434">
        <v>0</v>
      </c>
      <c r="I44" s="433">
        <v>175.8</v>
      </c>
      <c r="J44" s="433">
        <v>0</v>
      </c>
      <c r="K44" s="433">
        <v>175.8</v>
      </c>
      <c r="L44" s="433">
        <v>0</v>
      </c>
      <c r="M44" s="433">
        <v>176.4</v>
      </c>
      <c r="N44" s="433">
        <v>3.1</v>
      </c>
      <c r="O44" s="433">
        <v>0</v>
      </c>
      <c r="P44" s="434">
        <v>0</v>
      </c>
      <c r="Q44" s="433">
        <v>0</v>
      </c>
      <c r="R44" s="434">
        <v>0</v>
      </c>
      <c r="S44" s="434">
        <v>5</v>
      </c>
      <c r="T44" s="433">
        <v>184.5</v>
      </c>
      <c r="U44" s="435">
        <v>638.90000000000009</v>
      </c>
    </row>
    <row r="45" spans="1:21" s="24" customFormat="1" ht="15.75" customHeight="1" thickBot="1" x14ac:dyDescent="0.4">
      <c r="A45" s="428"/>
      <c r="B45" s="713"/>
      <c r="C45" s="581" t="s">
        <v>9</v>
      </c>
      <c r="D45" s="414">
        <v>3</v>
      </c>
      <c r="E45" s="415">
        <v>3</v>
      </c>
      <c r="F45" s="416">
        <v>1</v>
      </c>
      <c r="G45" s="417">
        <v>647.6</v>
      </c>
      <c r="H45" s="424">
        <v>0</v>
      </c>
      <c r="I45" s="417">
        <v>175.8</v>
      </c>
      <c r="J45" s="417">
        <v>0</v>
      </c>
      <c r="K45" s="417">
        <v>175.8</v>
      </c>
      <c r="L45" s="417">
        <v>0</v>
      </c>
      <c r="M45" s="417">
        <v>176.4</v>
      </c>
      <c r="N45" s="417">
        <v>3.1</v>
      </c>
      <c r="O45" s="417">
        <v>0</v>
      </c>
      <c r="P45" s="418">
        <v>0</v>
      </c>
      <c r="Q45" s="417">
        <v>0</v>
      </c>
      <c r="R45" s="418">
        <v>0</v>
      </c>
      <c r="S45" s="418">
        <v>5</v>
      </c>
      <c r="T45" s="417">
        <v>184.5</v>
      </c>
      <c r="U45" s="419">
        <v>638.90000000000009</v>
      </c>
    </row>
    <row r="46" spans="1:21" ht="15" customHeight="1" x14ac:dyDescent="0.35">
      <c r="A46" s="3"/>
      <c r="B46" s="712" t="s">
        <v>33</v>
      </c>
      <c r="C46" s="429" t="s">
        <v>33</v>
      </c>
      <c r="D46" s="430">
        <v>13</v>
      </c>
      <c r="E46" s="431">
        <v>13</v>
      </c>
      <c r="F46" s="432">
        <v>1</v>
      </c>
      <c r="G46" s="433">
        <v>3419.8</v>
      </c>
      <c r="H46" s="433">
        <v>118.7</v>
      </c>
      <c r="I46" s="433">
        <v>930.8</v>
      </c>
      <c r="J46" s="433">
        <v>0</v>
      </c>
      <c r="K46" s="433">
        <v>1049.5</v>
      </c>
      <c r="L46" s="433">
        <v>0</v>
      </c>
      <c r="M46" s="433">
        <v>815.5</v>
      </c>
      <c r="N46" s="433">
        <v>27.4</v>
      </c>
      <c r="O46" s="433">
        <v>1.6</v>
      </c>
      <c r="P46" s="434">
        <v>30.4</v>
      </c>
      <c r="Q46" s="433">
        <v>1.1000000000000001</v>
      </c>
      <c r="R46" s="434">
        <v>35.4</v>
      </c>
      <c r="S46" s="434">
        <v>3</v>
      </c>
      <c r="T46" s="433">
        <v>914.4</v>
      </c>
      <c r="U46" s="435">
        <v>3554.9</v>
      </c>
    </row>
    <row r="47" spans="1:21" s="24" customFormat="1" ht="15.75" customHeight="1" thickBot="1" x14ac:dyDescent="0.4">
      <c r="A47" s="428"/>
      <c r="B47" s="713"/>
      <c r="C47" s="581" t="s">
        <v>9</v>
      </c>
      <c r="D47" s="414">
        <v>13</v>
      </c>
      <c r="E47" s="415">
        <v>13</v>
      </c>
      <c r="F47" s="416">
        <v>1</v>
      </c>
      <c r="G47" s="417">
        <v>3419.8</v>
      </c>
      <c r="H47" s="417">
        <v>118.7</v>
      </c>
      <c r="I47" s="417">
        <v>930.8</v>
      </c>
      <c r="J47" s="417">
        <v>0</v>
      </c>
      <c r="K47" s="417">
        <v>1049.5</v>
      </c>
      <c r="L47" s="417">
        <v>0</v>
      </c>
      <c r="M47" s="417">
        <v>815.5</v>
      </c>
      <c r="N47" s="417">
        <v>27.4</v>
      </c>
      <c r="O47" s="417">
        <v>1.6</v>
      </c>
      <c r="P47" s="418">
        <v>30.4</v>
      </c>
      <c r="Q47" s="417">
        <v>1.1000000000000001</v>
      </c>
      <c r="R47" s="417">
        <v>35.4</v>
      </c>
      <c r="S47" s="418">
        <v>3</v>
      </c>
      <c r="T47" s="417">
        <v>914.4</v>
      </c>
      <c r="U47" s="419">
        <v>3554.9</v>
      </c>
    </row>
    <row r="48" spans="1:21" ht="13.5" customHeight="1" x14ac:dyDescent="0.35">
      <c r="A48" s="3"/>
      <c r="B48" s="712" t="s">
        <v>34</v>
      </c>
      <c r="C48" s="429" t="s">
        <v>34</v>
      </c>
      <c r="D48" s="430">
        <v>1</v>
      </c>
      <c r="E48" s="431">
        <v>1</v>
      </c>
      <c r="F48" s="432">
        <v>1</v>
      </c>
      <c r="G48" s="433">
        <v>351.6</v>
      </c>
      <c r="H48" s="434">
        <v>0</v>
      </c>
      <c r="I48" s="433">
        <v>80.7</v>
      </c>
      <c r="J48" s="433">
        <v>0</v>
      </c>
      <c r="K48" s="433">
        <v>80.7</v>
      </c>
      <c r="L48" s="433">
        <v>0</v>
      </c>
      <c r="M48" s="433">
        <v>132.1</v>
      </c>
      <c r="N48" s="433">
        <v>0.6</v>
      </c>
      <c r="O48" s="433">
        <v>0</v>
      </c>
      <c r="P48" s="434">
        <v>0</v>
      </c>
      <c r="Q48" s="433">
        <v>0</v>
      </c>
      <c r="R48" s="434">
        <v>10.1</v>
      </c>
      <c r="S48" s="434">
        <v>0</v>
      </c>
      <c r="T48" s="433">
        <v>142.79999999999998</v>
      </c>
      <c r="U48" s="435">
        <v>289.5</v>
      </c>
    </row>
    <row r="49" spans="1:22" s="24" customFormat="1" ht="15.75" customHeight="1" thickBot="1" x14ac:dyDescent="0.4">
      <c r="A49" s="428"/>
      <c r="B49" s="713"/>
      <c r="C49" s="581" t="s">
        <v>9</v>
      </c>
      <c r="D49" s="414">
        <v>1</v>
      </c>
      <c r="E49" s="415">
        <v>1</v>
      </c>
      <c r="F49" s="416">
        <v>1</v>
      </c>
      <c r="G49" s="417">
        <v>351.6</v>
      </c>
      <c r="H49" s="424">
        <v>0</v>
      </c>
      <c r="I49" s="417">
        <v>80.7</v>
      </c>
      <c r="J49" s="417">
        <v>0</v>
      </c>
      <c r="K49" s="417">
        <v>80.7</v>
      </c>
      <c r="L49" s="417">
        <v>0</v>
      </c>
      <c r="M49" s="417">
        <v>132.1</v>
      </c>
      <c r="N49" s="417">
        <v>0.6</v>
      </c>
      <c r="O49" s="417">
        <v>0</v>
      </c>
      <c r="P49" s="418">
        <v>0</v>
      </c>
      <c r="Q49" s="417">
        <v>0</v>
      </c>
      <c r="R49" s="418">
        <v>10.1</v>
      </c>
      <c r="S49" s="418">
        <v>0</v>
      </c>
      <c r="T49" s="417">
        <v>142.79999999999998</v>
      </c>
      <c r="U49" s="419">
        <v>289.5</v>
      </c>
    </row>
    <row r="50" spans="1:22" ht="13.5" customHeight="1" x14ac:dyDescent="0.35">
      <c r="A50" s="3"/>
      <c r="B50" s="712" t="s">
        <v>215</v>
      </c>
      <c r="C50" s="429" t="s">
        <v>216</v>
      </c>
      <c r="D50" s="430">
        <v>0</v>
      </c>
      <c r="E50" s="431">
        <v>0</v>
      </c>
      <c r="F50" s="432">
        <v>0</v>
      </c>
      <c r="G50" s="433">
        <v>0</v>
      </c>
      <c r="H50" s="434">
        <v>0</v>
      </c>
      <c r="I50" s="433">
        <v>0</v>
      </c>
      <c r="J50" s="433">
        <v>0</v>
      </c>
      <c r="K50" s="433">
        <v>0</v>
      </c>
      <c r="L50" s="433">
        <v>0</v>
      </c>
      <c r="M50" s="433">
        <v>0</v>
      </c>
      <c r="N50" s="433">
        <v>0</v>
      </c>
      <c r="O50" s="433">
        <v>0</v>
      </c>
      <c r="P50" s="434">
        <v>0</v>
      </c>
      <c r="Q50" s="433">
        <v>0</v>
      </c>
      <c r="R50" s="434">
        <v>0</v>
      </c>
      <c r="S50" s="434">
        <v>0</v>
      </c>
      <c r="T50" s="433">
        <v>0</v>
      </c>
      <c r="U50" s="435">
        <v>0</v>
      </c>
    </row>
    <row r="51" spans="1:22" s="24" customFormat="1" ht="15.75" customHeight="1" thickBot="1" x14ac:dyDescent="0.4">
      <c r="A51" s="428"/>
      <c r="B51" s="713"/>
      <c r="C51" s="581" t="s">
        <v>9</v>
      </c>
      <c r="D51" s="414">
        <v>0</v>
      </c>
      <c r="E51" s="415">
        <v>0</v>
      </c>
      <c r="F51" s="416">
        <v>0</v>
      </c>
      <c r="G51" s="417">
        <v>0</v>
      </c>
      <c r="H51" s="424">
        <v>0</v>
      </c>
      <c r="I51" s="417">
        <v>0</v>
      </c>
      <c r="J51" s="417">
        <v>0</v>
      </c>
      <c r="K51" s="417">
        <v>0</v>
      </c>
      <c r="L51" s="417">
        <v>0</v>
      </c>
      <c r="M51" s="417">
        <v>0</v>
      </c>
      <c r="N51" s="417">
        <v>0</v>
      </c>
      <c r="O51" s="417">
        <v>0</v>
      </c>
      <c r="P51" s="418">
        <v>0</v>
      </c>
      <c r="Q51" s="417">
        <v>0</v>
      </c>
      <c r="R51" s="418">
        <v>0</v>
      </c>
      <c r="S51" s="418">
        <v>0</v>
      </c>
      <c r="T51" s="417">
        <v>0</v>
      </c>
      <c r="U51" s="419">
        <v>0</v>
      </c>
    </row>
    <row r="52" spans="1:22" ht="15" customHeight="1" x14ac:dyDescent="0.35">
      <c r="A52" s="3"/>
      <c r="B52" s="712" t="s">
        <v>31</v>
      </c>
      <c r="C52" s="429" t="s">
        <v>31</v>
      </c>
      <c r="D52" s="430">
        <v>0</v>
      </c>
      <c r="E52" s="431">
        <v>0</v>
      </c>
      <c r="F52" s="432">
        <v>0</v>
      </c>
      <c r="G52" s="433">
        <v>0</v>
      </c>
      <c r="H52" s="433">
        <v>0</v>
      </c>
      <c r="I52" s="433">
        <v>0</v>
      </c>
      <c r="J52" s="433">
        <v>0</v>
      </c>
      <c r="K52" s="433">
        <v>0</v>
      </c>
      <c r="L52" s="433">
        <v>0</v>
      </c>
      <c r="M52" s="433">
        <v>0</v>
      </c>
      <c r="N52" s="433">
        <v>0</v>
      </c>
      <c r="O52" s="433">
        <v>0</v>
      </c>
      <c r="P52" s="434">
        <v>0</v>
      </c>
      <c r="Q52" s="433">
        <v>0</v>
      </c>
      <c r="R52" s="434">
        <v>0</v>
      </c>
      <c r="S52" s="434">
        <v>0</v>
      </c>
      <c r="T52" s="433">
        <v>0</v>
      </c>
      <c r="U52" s="435">
        <v>0</v>
      </c>
    </row>
    <row r="53" spans="1:22" s="24" customFormat="1" ht="15.75" customHeight="1" thickBot="1" x14ac:dyDescent="0.4">
      <c r="A53" s="428"/>
      <c r="B53" s="713"/>
      <c r="C53" s="581" t="s">
        <v>9</v>
      </c>
      <c r="D53" s="436">
        <v>0</v>
      </c>
      <c r="E53" s="415">
        <v>0</v>
      </c>
      <c r="F53" s="416">
        <v>0</v>
      </c>
      <c r="G53" s="417">
        <v>0</v>
      </c>
      <c r="H53" s="417">
        <v>0</v>
      </c>
      <c r="I53" s="417">
        <v>0</v>
      </c>
      <c r="J53" s="417">
        <v>0</v>
      </c>
      <c r="K53" s="417">
        <v>0</v>
      </c>
      <c r="L53" s="417">
        <v>0</v>
      </c>
      <c r="M53" s="417">
        <v>0</v>
      </c>
      <c r="N53" s="417">
        <v>0</v>
      </c>
      <c r="O53" s="417">
        <v>0</v>
      </c>
      <c r="P53" s="418">
        <v>0</v>
      </c>
      <c r="Q53" s="417">
        <v>0</v>
      </c>
      <c r="R53" s="417">
        <v>0</v>
      </c>
      <c r="S53" s="418">
        <v>0</v>
      </c>
      <c r="T53" s="417">
        <v>0</v>
      </c>
      <c r="U53" s="419">
        <v>0</v>
      </c>
    </row>
    <row r="54" spans="1:22" ht="15" customHeight="1" x14ac:dyDescent="0.35">
      <c r="A54" s="3"/>
      <c r="B54" s="712" t="s">
        <v>87</v>
      </c>
      <c r="C54" s="400" t="s">
        <v>14</v>
      </c>
      <c r="D54" s="401">
        <v>3</v>
      </c>
      <c r="E54" s="402">
        <v>3</v>
      </c>
      <c r="F54" s="403">
        <v>1</v>
      </c>
      <c r="G54" s="404">
        <v>926.3</v>
      </c>
      <c r="H54" s="404">
        <v>96.2</v>
      </c>
      <c r="I54" s="404">
        <v>647.20000000000005</v>
      </c>
      <c r="J54" s="404">
        <v>0</v>
      </c>
      <c r="K54" s="404">
        <v>743.40000000000009</v>
      </c>
      <c r="L54" s="404">
        <v>0</v>
      </c>
      <c r="M54" s="404">
        <v>879.4</v>
      </c>
      <c r="N54" s="404">
        <v>14.1</v>
      </c>
      <c r="O54" s="404">
        <v>10</v>
      </c>
      <c r="P54" s="405">
        <v>0</v>
      </c>
      <c r="Q54" s="404">
        <v>24</v>
      </c>
      <c r="R54" s="404">
        <v>0</v>
      </c>
      <c r="S54" s="405">
        <v>-22.4</v>
      </c>
      <c r="T54" s="395">
        <v>905.1</v>
      </c>
      <c r="U54" s="399">
        <v>764.6</v>
      </c>
    </row>
    <row r="55" spans="1:22" ht="15" customHeight="1" x14ac:dyDescent="0.35">
      <c r="A55" s="3"/>
      <c r="B55" s="714"/>
      <c r="C55" s="420" t="s">
        <v>21</v>
      </c>
      <c r="D55" s="407">
        <v>5</v>
      </c>
      <c r="E55" s="408">
        <v>5</v>
      </c>
      <c r="F55" s="409">
        <v>1</v>
      </c>
      <c r="G55" s="410">
        <v>539</v>
      </c>
      <c r="H55" s="410">
        <v>81.2</v>
      </c>
      <c r="I55" s="410">
        <v>187</v>
      </c>
      <c r="J55" s="410">
        <v>42</v>
      </c>
      <c r="K55" s="410">
        <v>310.2</v>
      </c>
      <c r="L55" s="410">
        <v>4.5</v>
      </c>
      <c r="M55" s="410">
        <v>111.3</v>
      </c>
      <c r="N55" s="410">
        <v>0.7</v>
      </c>
      <c r="O55" s="410">
        <v>26.6</v>
      </c>
      <c r="P55" s="411">
        <v>5.4</v>
      </c>
      <c r="Q55" s="410">
        <v>0</v>
      </c>
      <c r="R55" s="410">
        <v>0</v>
      </c>
      <c r="S55" s="410">
        <v>0.5</v>
      </c>
      <c r="T55" s="410">
        <v>149</v>
      </c>
      <c r="U55" s="412">
        <v>700.2</v>
      </c>
    </row>
    <row r="56" spans="1:22" s="24" customFormat="1" ht="15.75" customHeight="1" thickBot="1" x14ac:dyDescent="0.4">
      <c r="A56" s="428"/>
      <c r="B56" s="713"/>
      <c r="C56" s="581" t="s">
        <v>9</v>
      </c>
      <c r="D56" s="414">
        <v>8</v>
      </c>
      <c r="E56" s="415">
        <v>8</v>
      </c>
      <c r="F56" s="416">
        <v>1</v>
      </c>
      <c r="G56" s="417">
        <v>1465.3</v>
      </c>
      <c r="H56" s="417">
        <v>177.4</v>
      </c>
      <c r="I56" s="417">
        <v>834.2</v>
      </c>
      <c r="J56" s="417">
        <v>42</v>
      </c>
      <c r="K56" s="417">
        <v>1053.6000000000001</v>
      </c>
      <c r="L56" s="417">
        <v>4.5</v>
      </c>
      <c r="M56" s="417">
        <v>990.69999999999993</v>
      </c>
      <c r="N56" s="417">
        <v>14.799999999999999</v>
      </c>
      <c r="O56" s="417">
        <v>36.6</v>
      </c>
      <c r="P56" s="418">
        <v>5.4</v>
      </c>
      <c r="Q56" s="417">
        <v>24</v>
      </c>
      <c r="R56" s="417">
        <v>0</v>
      </c>
      <c r="S56" s="417">
        <v>-21.9</v>
      </c>
      <c r="T56" s="417">
        <v>1054.0999999999999</v>
      </c>
      <c r="U56" s="419">
        <v>1464.8000000000002</v>
      </c>
    </row>
    <row r="57" spans="1:22" s="24" customFormat="1" ht="17.25" customHeight="1" thickBot="1" x14ac:dyDescent="0.4">
      <c r="A57" s="428"/>
      <c r="B57" s="715" t="s">
        <v>35</v>
      </c>
      <c r="C57" s="706"/>
      <c r="D57" s="437">
        <v>402</v>
      </c>
      <c r="E57" s="437">
        <v>393</v>
      </c>
      <c r="F57" s="438">
        <v>0.97761194029850751</v>
      </c>
      <c r="G57" s="439">
        <v>226671.2</v>
      </c>
      <c r="H57" s="439">
        <v>191946.89999999997</v>
      </c>
      <c r="I57" s="440">
        <v>29277.300000000003</v>
      </c>
      <c r="J57" s="441">
        <v>2261.8000000000002</v>
      </c>
      <c r="K57" s="439">
        <v>223485.9</v>
      </c>
      <c r="L57" s="439">
        <v>11266.599999999999</v>
      </c>
      <c r="M57" s="439">
        <v>32450.500000000004</v>
      </c>
      <c r="N57" s="439">
        <v>15293.099999999999</v>
      </c>
      <c r="O57" s="439">
        <v>20221.199999999997</v>
      </c>
      <c r="P57" s="439">
        <v>2323.3000000000002</v>
      </c>
      <c r="Q57" s="439">
        <v>1769.6999999999998</v>
      </c>
      <c r="R57" s="439">
        <v>290.2</v>
      </c>
      <c r="S57" s="439">
        <v>1591.5999999999997</v>
      </c>
      <c r="T57" s="439">
        <v>85206.2</v>
      </c>
      <c r="U57" s="440">
        <v>364950.9</v>
      </c>
      <c r="V57" s="442"/>
    </row>
    <row r="58" spans="1:22" ht="15" customHeight="1" x14ac:dyDescent="0.35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135"/>
      <c r="R58" s="7"/>
      <c r="S58" s="7"/>
      <c r="T58" s="7"/>
      <c r="U58" s="135"/>
    </row>
    <row r="59" spans="1:22" ht="17.25" customHeight="1" x14ac:dyDescent="0.35">
      <c r="B59" s="699" t="s">
        <v>217</v>
      </c>
      <c r="C59" s="699"/>
      <c r="D59" s="699"/>
      <c r="E59" s="699"/>
      <c r="F59" s="699"/>
      <c r="G59" s="699"/>
      <c r="H59" s="699"/>
      <c r="I59" s="699"/>
      <c r="J59" s="699"/>
      <c r="K59" s="699"/>
      <c r="L59" s="699"/>
      <c r="M59" s="699"/>
      <c r="N59" s="699"/>
      <c r="O59" s="699"/>
      <c r="P59" s="699"/>
      <c r="Q59" s="699"/>
      <c r="R59" s="699"/>
      <c r="S59" s="699"/>
      <c r="T59" s="699"/>
      <c r="U59" s="699"/>
    </row>
    <row r="60" spans="1:22" ht="16.5" customHeight="1" x14ac:dyDescent="0.35">
      <c r="B60" s="699" t="s">
        <v>218</v>
      </c>
      <c r="C60" s="699"/>
      <c r="D60" s="699"/>
      <c r="E60" s="699"/>
      <c r="F60" s="699"/>
      <c r="G60" s="699"/>
      <c r="H60" s="699"/>
      <c r="I60" s="699"/>
      <c r="J60" s="699"/>
      <c r="K60" s="699"/>
      <c r="L60" s="699"/>
      <c r="M60" s="699"/>
      <c r="N60" s="699"/>
      <c r="O60" s="699"/>
      <c r="P60" s="699"/>
      <c r="Q60" s="699"/>
      <c r="R60" s="699"/>
      <c r="S60" s="699"/>
      <c r="T60" s="699"/>
      <c r="U60" s="699"/>
    </row>
    <row r="61" spans="1:22" ht="18.75" customHeight="1" x14ac:dyDescent="0.35">
      <c r="B61" s="699" t="s">
        <v>219</v>
      </c>
      <c r="C61" s="699"/>
      <c r="D61" s="699"/>
      <c r="E61" s="699"/>
      <c r="F61" s="699"/>
      <c r="G61" s="699"/>
      <c r="H61" s="699"/>
      <c r="I61" s="699"/>
      <c r="J61" s="699"/>
      <c r="K61" s="699"/>
      <c r="L61" s="699"/>
      <c r="M61" s="699"/>
      <c r="N61" s="699"/>
      <c r="O61" s="699"/>
      <c r="P61" s="699"/>
      <c r="Q61" s="699"/>
      <c r="R61" s="699"/>
      <c r="S61" s="699"/>
      <c r="T61" s="699"/>
      <c r="U61" s="699"/>
    </row>
    <row r="62" spans="1:22" ht="18.75" customHeight="1" x14ac:dyDescent="0.35">
      <c r="B62" s="699" t="s">
        <v>220</v>
      </c>
      <c r="C62" s="699"/>
      <c r="D62" s="699"/>
      <c r="E62" s="699"/>
      <c r="F62" s="699"/>
      <c r="G62" s="699"/>
      <c r="H62" s="699"/>
      <c r="I62" s="699"/>
      <c r="J62" s="699"/>
      <c r="K62" s="699"/>
      <c r="L62" s="699"/>
      <c r="M62" s="699"/>
      <c r="N62" s="699"/>
      <c r="O62" s="699"/>
      <c r="P62" s="699"/>
      <c r="Q62" s="699"/>
      <c r="R62" s="699"/>
      <c r="S62" s="699"/>
      <c r="T62" s="699"/>
      <c r="U62" s="699"/>
    </row>
    <row r="63" spans="1:22" ht="14.25" customHeight="1" x14ac:dyDescent="0.35">
      <c r="B63" s="622" t="s">
        <v>122</v>
      </c>
      <c r="C63" s="622"/>
      <c r="D63" s="622"/>
      <c r="E63" s="622"/>
      <c r="F63" s="622"/>
      <c r="G63" s="622"/>
      <c r="H63" s="622"/>
      <c r="I63" s="622"/>
      <c r="J63" s="622"/>
      <c r="K63" s="622"/>
      <c r="L63" s="622"/>
      <c r="M63" s="622"/>
      <c r="N63" s="622"/>
      <c r="O63" s="622"/>
      <c r="P63" s="622"/>
      <c r="Q63" s="622"/>
      <c r="R63" s="622"/>
      <c r="S63" s="622"/>
      <c r="T63" s="622"/>
      <c r="U63" s="622"/>
    </row>
  </sheetData>
  <mergeCells count="37">
    <mergeCell ref="M12:S12"/>
    <mergeCell ref="T12:T13"/>
    <mergeCell ref="K12:K13"/>
    <mergeCell ref="L12:L13"/>
    <mergeCell ref="B5:U7"/>
    <mergeCell ref="B9:U9"/>
    <mergeCell ref="B11:B13"/>
    <mergeCell ref="C11:C13"/>
    <mergeCell ref="D11:F11"/>
    <mergeCell ref="G11:G13"/>
    <mergeCell ref="H11:K11"/>
    <mergeCell ref="L11:T11"/>
    <mergeCell ref="U11:U13"/>
    <mergeCell ref="D12:D13"/>
    <mergeCell ref="H12:H13"/>
    <mergeCell ref="I12:J12"/>
    <mergeCell ref="B14:B22"/>
    <mergeCell ref="B33:B37"/>
    <mergeCell ref="B38:B40"/>
    <mergeCell ref="B28:B32"/>
    <mergeCell ref="B23:B25"/>
    <mergeCell ref="E12:E13"/>
    <mergeCell ref="F12:F13"/>
    <mergeCell ref="B63:U63"/>
    <mergeCell ref="B50:B51"/>
    <mergeCell ref="B52:B53"/>
    <mergeCell ref="B54:B56"/>
    <mergeCell ref="B57:C57"/>
    <mergeCell ref="B59:U59"/>
    <mergeCell ref="B60:U60"/>
    <mergeCell ref="B26:B27"/>
    <mergeCell ref="B48:B49"/>
    <mergeCell ref="B61:U61"/>
    <mergeCell ref="B62:U62"/>
    <mergeCell ref="B44:B45"/>
    <mergeCell ref="B41:B43"/>
    <mergeCell ref="B46:B47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Header>&amp;L&amp;G&amp;RCAMPAÑA: 2024/2025. MES: SEPTIEMBRE
Fecha de emisión de datos: 24/10/2024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1:P50"/>
  <sheetViews>
    <sheetView view="pageLayout" topLeftCell="B1" zoomScale="90" zoomScaleNormal="90" zoomScaleSheetLayoutView="70" zoomScalePageLayoutView="90" workbookViewId="0">
      <selection activeCell="D2" sqref="D2:O4"/>
    </sheetView>
  </sheetViews>
  <sheetFormatPr baseColWidth="10" defaultColWidth="11.453125" defaultRowHeight="11.5" x14ac:dyDescent="0.35"/>
  <cols>
    <col min="1" max="1" width="11.453125" style="7"/>
    <col min="2" max="2" width="6.54296875" style="7" customWidth="1"/>
    <col min="3" max="3" width="11.453125" style="7"/>
    <col min="4" max="4" width="27.81640625" style="7" bestFit="1" customWidth="1"/>
    <col min="5" max="5" width="12.81640625" style="7" bestFit="1" customWidth="1"/>
    <col min="6" max="6" width="14.54296875" style="7" bestFit="1" customWidth="1"/>
    <col min="7" max="7" width="11.453125" style="7"/>
    <col min="8" max="8" width="13.453125" style="7" bestFit="1" customWidth="1"/>
    <col min="9" max="9" width="12.54296875" style="7" bestFit="1" customWidth="1"/>
    <col min="10" max="16384" width="11.453125" style="7"/>
  </cols>
  <sheetData>
    <row r="1" spans="3:16" ht="13.5" customHeight="1" x14ac:dyDescent="0.35"/>
    <row r="2" spans="3:16" ht="23.25" customHeight="1" x14ac:dyDescent="0.35">
      <c r="D2" s="600" t="s">
        <v>221</v>
      </c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7" t="s">
        <v>149</v>
      </c>
    </row>
    <row r="3" spans="3:16" ht="15.75" customHeight="1" x14ac:dyDescent="0.35"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</row>
    <row r="4" spans="3:16" ht="4.5" customHeight="1" x14ac:dyDescent="0.35"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600"/>
      <c r="O4" s="600"/>
    </row>
    <row r="5" spans="3:16" ht="8.25" customHeight="1" thickBot="1" x14ac:dyDescent="0.4"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</row>
    <row r="6" spans="3:16" ht="16" thickBot="1" x14ac:dyDescent="0.4">
      <c r="C6" s="367"/>
      <c r="D6" s="701" t="s">
        <v>222</v>
      </c>
      <c r="E6" s="702"/>
      <c r="F6" s="702"/>
      <c r="G6" s="702"/>
      <c r="H6" s="702"/>
      <c r="I6" s="702"/>
      <c r="J6" s="702"/>
      <c r="K6" s="702"/>
      <c r="L6" s="702"/>
      <c r="M6" s="702"/>
      <c r="N6" s="702"/>
      <c r="O6" s="703"/>
    </row>
    <row r="7" spans="3:16" ht="14.5" thickBot="1" x14ac:dyDescent="0.4">
      <c r="I7" s="288"/>
      <c r="J7" s="288"/>
      <c r="K7" s="288"/>
      <c r="L7" s="288"/>
      <c r="O7" s="444"/>
    </row>
    <row r="8" spans="3:16" ht="12" thickBot="1" x14ac:dyDescent="0.4">
      <c r="D8" s="583" t="s">
        <v>54</v>
      </c>
      <c r="E8" s="583" t="s">
        <v>4</v>
      </c>
      <c r="F8" s="583" t="s">
        <v>58</v>
      </c>
      <c r="G8" s="583" t="s">
        <v>39</v>
      </c>
      <c r="H8" s="583" t="s">
        <v>40</v>
      </c>
      <c r="I8" s="583" t="s">
        <v>41</v>
      </c>
      <c r="J8" s="583" t="s">
        <v>42</v>
      </c>
      <c r="K8" s="583" t="s">
        <v>43</v>
      </c>
      <c r="L8" s="583" t="s">
        <v>44</v>
      </c>
      <c r="M8" s="583" t="s">
        <v>45</v>
      </c>
      <c r="N8" s="583" t="s">
        <v>46</v>
      </c>
      <c r="O8" s="578" t="s">
        <v>48</v>
      </c>
    </row>
    <row r="9" spans="3:16" ht="14.25" customHeight="1" x14ac:dyDescent="0.35">
      <c r="C9" s="367"/>
      <c r="D9" s="716" t="s">
        <v>74</v>
      </c>
      <c r="E9" s="445" t="s">
        <v>211</v>
      </c>
      <c r="F9" s="446"/>
      <c r="G9" s="446"/>
      <c r="H9" s="446"/>
      <c r="I9" s="446"/>
      <c r="J9" s="446"/>
      <c r="K9" s="446"/>
      <c r="L9" s="446"/>
      <c r="M9" s="446"/>
      <c r="N9" s="447"/>
      <c r="O9" s="399">
        <v>0</v>
      </c>
      <c r="P9" s="135"/>
    </row>
    <row r="10" spans="3:16" ht="15" customHeight="1" x14ac:dyDescent="0.35">
      <c r="C10" s="367"/>
      <c r="D10" s="718"/>
      <c r="E10" s="367" t="s">
        <v>223</v>
      </c>
      <c r="F10" s="448">
        <v>34.799999999999997</v>
      </c>
      <c r="G10" s="448"/>
      <c r="H10" s="448"/>
      <c r="I10" s="448"/>
      <c r="J10" s="448"/>
      <c r="K10" s="448"/>
      <c r="L10" s="448"/>
      <c r="M10" s="448"/>
      <c r="N10" s="449"/>
      <c r="O10" s="406">
        <v>34.799999999999997</v>
      </c>
      <c r="P10" s="135"/>
    </row>
    <row r="11" spans="3:16" ht="15" customHeight="1" x14ac:dyDescent="0.35">
      <c r="C11" s="367"/>
      <c r="D11" s="718"/>
      <c r="E11" s="367" t="s">
        <v>82</v>
      </c>
      <c r="F11" s="448">
        <v>11022.4</v>
      </c>
      <c r="G11" s="448"/>
      <c r="H11" s="448"/>
      <c r="I11" s="448"/>
      <c r="J11" s="448"/>
      <c r="K11" s="448"/>
      <c r="L11" s="448"/>
      <c r="M11" s="448"/>
      <c r="N11" s="449"/>
      <c r="O11" s="406">
        <v>11022.4</v>
      </c>
      <c r="P11" s="135"/>
    </row>
    <row r="12" spans="3:16" ht="15" customHeight="1" x14ac:dyDescent="0.35">
      <c r="C12" s="367"/>
      <c r="D12" s="718"/>
      <c r="E12" s="367" t="s">
        <v>6</v>
      </c>
      <c r="F12" s="448"/>
      <c r="G12" s="448"/>
      <c r="H12" s="448"/>
      <c r="I12" s="448"/>
      <c r="J12" s="448"/>
      <c r="K12" s="448"/>
      <c r="L12" s="448"/>
      <c r="M12" s="448"/>
      <c r="N12" s="449"/>
      <c r="O12" s="406">
        <v>0</v>
      </c>
      <c r="P12" s="135"/>
    </row>
    <row r="13" spans="3:16" ht="15" customHeight="1" x14ac:dyDescent="0.35">
      <c r="C13" s="367"/>
      <c r="D13" s="718"/>
      <c r="E13" s="367" t="s">
        <v>7</v>
      </c>
      <c r="F13" s="448">
        <v>1690.2</v>
      </c>
      <c r="G13" s="448"/>
      <c r="H13" s="448"/>
      <c r="I13" s="448"/>
      <c r="J13" s="448"/>
      <c r="K13" s="448"/>
      <c r="L13" s="448"/>
      <c r="M13" s="448"/>
      <c r="N13" s="449"/>
      <c r="O13" s="406">
        <v>1690.2</v>
      </c>
      <c r="P13" s="135"/>
    </row>
    <row r="14" spans="3:16" ht="15" customHeight="1" x14ac:dyDescent="0.35">
      <c r="C14" s="367"/>
      <c r="D14" s="718"/>
      <c r="E14" s="367" t="s">
        <v>83</v>
      </c>
      <c r="F14" s="448">
        <v>147.5</v>
      </c>
      <c r="G14" s="448"/>
      <c r="H14" s="448"/>
      <c r="I14" s="448"/>
      <c r="J14" s="448"/>
      <c r="K14" s="448"/>
      <c r="L14" s="448"/>
      <c r="M14" s="448"/>
      <c r="N14" s="449"/>
      <c r="O14" s="406">
        <v>147.5</v>
      </c>
      <c r="P14" s="135"/>
    </row>
    <row r="15" spans="3:16" ht="15" customHeight="1" x14ac:dyDescent="0.35">
      <c r="C15" s="367"/>
      <c r="D15" s="718"/>
      <c r="E15" s="367" t="s">
        <v>84</v>
      </c>
      <c r="F15" s="448">
        <v>7603.2</v>
      </c>
      <c r="G15" s="448"/>
      <c r="H15" s="448"/>
      <c r="I15" s="448"/>
      <c r="J15" s="448"/>
      <c r="K15" s="448"/>
      <c r="L15" s="448"/>
      <c r="M15" s="448"/>
      <c r="N15" s="449"/>
      <c r="O15" s="406">
        <v>7603.2</v>
      </c>
      <c r="P15" s="135"/>
    </row>
    <row r="16" spans="3:16" ht="15" customHeight="1" x14ac:dyDescent="0.35">
      <c r="C16" s="367"/>
      <c r="D16" s="718"/>
      <c r="E16" s="420" t="s">
        <v>8</v>
      </c>
      <c r="F16" s="450">
        <v>139151.79999999999</v>
      </c>
      <c r="G16" s="450"/>
      <c r="H16" s="450"/>
      <c r="I16" s="450"/>
      <c r="J16" s="450"/>
      <c r="K16" s="450"/>
      <c r="L16" s="450"/>
      <c r="M16" s="450"/>
      <c r="N16" s="451"/>
      <c r="O16" s="412">
        <v>139151.79999999999</v>
      </c>
      <c r="P16" s="135"/>
    </row>
    <row r="17" spans="3:16" s="67" customFormat="1" ht="15.75" customHeight="1" thickBot="1" x14ac:dyDescent="0.4">
      <c r="C17" s="452"/>
      <c r="D17" s="717"/>
      <c r="E17" s="285" t="s">
        <v>9</v>
      </c>
      <c r="F17" s="453">
        <v>159649.9</v>
      </c>
      <c r="G17" s="453"/>
      <c r="H17" s="453"/>
      <c r="I17" s="453"/>
      <c r="J17" s="453"/>
      <c r="K17" s="453"/>
      <c r="L17" s="453"/>
      <c r="M17" s="453"/>
      <c r="N17" s="454"/>
      <c r="O17" s="426">
        <v>159649.9</v>
      </c>
      <c r="P17" s="455"/>
    </row>
    <row r="18" spans="3:16" ht="17.25" customHeight="1" x14ac:dyDescent="0.35">
      <c r="C18" s="367"/>
      <c r="D18" s="716" t="s">
        <v>75</v>
      </c>
      <c r="E18" s="367" t="s">
        <v>11</v>
      </c>
      <c r="F18" s="448">
        <v>33.6</v>
      </c>
      <c r="G18" s="448"/>
      <c r="H18" s="448"/>
      <c r="I18" s="448"/>
      <c r="J18" s="448"/>
      <c r="K18" s="448"/>
      <c r="L18" s="448"/>
      <c r="M18" s="448"/>
      <c r="N18" s="449"/>
      <c r="O18" s="406">
        <v>33.6</v>
      </c>
      <c r="P18" s="135"/>
    </row>
    <row r="19" spans="3:16" ht="15" customHeight="1" x14ac:dyDescent="0.35">
      <c r="C19" s="367"/>
      <c r="D19" s="718"/>
      <c r="E19" s="420" t="s">
        <v>12</v>
      </c>
      <c r="F19" s="450">
        <v>141.80000000000001</v>
      </c>
      <c r="G19" s="450"/>
      <c r="H19" s="450"/>
      <c r="I19" s="450"/>
      <c r="J19" s="450"/>
      <c r="K19" s="450"/>
      <c r="L19" s="450"/>
      <c r="M19" s="450"/>
      <c r="N19" s="451"/>
      <c r="O19" s="412">
        <v>141.80000000000001</v>
      </c>
      <c r="P19" s="135"/>
    </row>
    <row r="20" spans="3:16" s="67" customFormat="1" ht="15.75" customHeight="1" thickBot="1" x14ac:dyDescent="0.4">
      <c r="C20" s="452"/>
      <c r="D20" s="717"/>
      <c r="E20" s="285" t="s">
        <v>9</v>
      </c>
      <c r="F20" s="453">
        <v>175.4</v>
      </c>
      <c r="G20" s="453"/>
      <c r="H20" s="453"/>
      <c r="I20" s="453"/>
      <c r="J20" s="453"/>
      <c r="K20" s="453"/>
      <c r="L20" s="453"/>
      <c r="M20" s="453"/>
      <c r="N20" s="454"/>
      <c r="O20" s="426">
        <v>175.4</v>
      </c>
      <c r="P20" s="455"/>
    </row>
    <row r="21" spans="3:16" ht="14.25" customHeight="1" x14ac:dyDescent="0.35">
      <c r="C21" s="367"/>
      <c r="D21" s="716" t="s">
        <v>13</v>
      </c>
      <c r="E21" s="429" t="s">
        <v>13</v>
      </c>
      <c r="F21" s="456">
        <v>0.3</v>
      </c>
      <c r="G21" s="456"/>
      <c r="H21" s="456"/>
      <c r="I21" s="456"/>
      <c r="J21" s="456"/>
      <c r="K21" s="456"/>
      <c r="L21" s="456"/>
      <c r="M21" s="456"/>
      <c r="N21" s="457"/>
      <c r="O21" s="435">
        <v>0.3</v>
      </c>
      <c r="P21" s="135"/>
    </row>
    <row r="22" spans="3:16" s="67" customFormat="1" ht="15.75" customHeight="1" thickBot="1" x14ac:dyDescent="0.4">
      <c r="C22" s="452"/>
      <c r="D22" s="717"/>
      <c r="E22" s="285" t="s">
        <v>9</v>
      </c>
      <c r="F22" s="453">
        <v>0.3</v>
      </c>
      <c r="G22" s="453"/>
      <c r="H22" s="453"/>
      <c r="I22" s="453"/>
      <c r="J22" s="453"/>
      <c r="K22" s="453"/>
      <c r="L22" s="453"/>
      <c r="M22" s="453"/>
      <c r="N22" s="454"/>
      <c r="O22" s="419">
        <v>0.3</v>
      </c>
      <c r="P22" s="455"/>
    </row>
    <row r="23" spans="3:16" ht="15" customHeight="1" x14ac:dyDescent="0.35">
      <c r="C23" s="367"/>
      <c r="D23" s="716" t="s">
        <v>73</v>
      </c>
      <c r="E23" s="367" t="s">
        <v>16</v>
      </c>
      <c r="F23" s="448">
        <v>14.5</v>
      </c>
      <c r="G23" s="448"/>
      <c r="H23" s="448"/>
      <c r="I23" s="448"/>
      <c r="J23" s="448"/>
      <c r="K23" s="448"/>
      <c r="L23" s="448"/>
      <c r="M23" s="448"/>
      <c r="N23" s="449"/>
      <c r="O23" s="406">
        <v>14.5</v>
      </c>
      <c r="P23" s="135"/>
    </row>
    <row r="24" spans="3:16" ht="15" customHeight="1" x14ac:dyDescent="0.35">
      <c r="C24" s="367"/>
      <c r="D24" s="718"/>
      <c r="E24" s="367" t="s">
        <v>17</v>
      </c>
      <c r="F24" s="448"/>
      <c r="G24" s="448"/>
      <c r="H24" s="448"/>
      <c r="I24" s="448"/>
      <c r="J24" s="448"/>
      <c r="K24" s="448"/>
      <c r="L24" s="448"/>
      <c r="M24" s="448"/>
      <c r="N24" s="449"/>
      <c r="O24" s="406">
        <v>0</v>
      </c>
      <c r="P24" s="135"/>
    </row>
    <row r="25" spans="3:16" ht="15" customHeight="1" x14ac:dyDescent="0.35">
      <c r="C25" s="367"/>
      <c r="D25" s="718"/>
      <c r="E25" s="367" t="s">
        <v>19</v>
      </c>
      <c r="F25" s="448"/>
      <c r="G25" s="448"/>
      <c r="H25" s="448"/>
      <c r="I25" s="448"/>
      <c r="J25" s="448"/>
      <c r="K25" s="448"/>
      <c r="L25" s="448"/>
      <c r="M25" s="448"/>
      <c r="N25" s="449"/>
      <c r="O25" s="406">
        <v>0</v>
      </c>
      <c r="P25" s="135"/>
    </row>
    <row r="26" spans="3:16" ht="15" customHeight="1" x14ac:dyDescent="0.35">
      <c r="C26" s="367"/>
      <c r="D26" s="718"/>
      <c r="E26" s="420" t="s">
        <v>21</v>
      </c>
      <c r="F26" s="450"/>
      <c r="G26" s="450"/>
      <c r="H26" s="450"/>
      <c r="I26" s="450"/>
      <c r="J26" s="450"/>
      <c r="K26" s="450"/>
      <c r="L26" s="450"/>
      <c r="M26" s="450"/>
      <c r="N26" s="451"/>
      <c r="O26" s="412">
        <v>0</v>
      </c>
      <c r="P26" s="135"/>
    </row>
    <row r="27" spans="3:16" s="67" customFormat="1" ht="15.75" customHeight="1" thickBot="1" x14ac:dyDescent="0.4">
      <c r="C27" s="452"/>
      <c r="D27" s="717"/>
      <c r="E27" s="581" t="s">
        <v>9</v>
      </c>
      <c r="F27" s="453">
        <v>14.5</v>
      </c>
      <c r="G27" s="453"/>
      <c r="H27" s="453"/>
      <c r="I27" s="453"/>
      <c r="J27" s="453"/>
      <c r="K27" s="453"/>
      <c r="L27" s="453"/>
      <c r="M27" s="453"/>
      <c r="N27" s="454"/>
      <c r="O27" s="426">
        <v>14.5</v>
      </c>
      <c r="P27" s="455"/>
    </row>
    <row r="28" spans="3:16" ht="14" x14ac:dyDescent="0.35">
      <c r="C28" s="367"/>
      <c r="D28" s="716" t="s">
        <v>76</v>
      </c>
      <c r="E28" s="367" t="s">
        <v>20</v>
      </c>
      <c r="F28" s="456">
        <v>82.7</v>
      </c>
      <c r="G28" s="456"/>
      <c r="H28" s="456"/>
      <c r="I28" s="456"/>
      <c r="J28" s="456"/>
      <c r="K28" s="456"/>
      <c r="L28" s="456"/>
      <c r="M28" s="456"/>
      <c r="N28" s="457"/>
      <c r="O28" s="435">
        <v>82.7</v>
      </c>
      <c r="P28" s="135"/>
    </row>
    <row r="29" spans="3:16" s="67" customFormat="1" ht="15.75" customHeight="1" thickBot="1" x14ac:dyDescent="0.4">
      <c r="C29" s="452"/>
      <c r="D29" s="717"/>
      <c r="E29" s="413" t="s">
        <v>9</v>
      </c>
      <c r="F29" s="458">
        <v>82.7</v>
      </c>
      <c r="G29" s="458"/>
      <c r="H29" s="458"/>
      <c r="I29" s="458"/>
      <c r="J29" s="458"/>
      <c r="K29" s="458"/>
      <c r="L29" s="458"/>
      <c r="M29" s="458"/>
      <c r="N29" s="459"/>
      <c r="O29" s="426">
        <v>82.7</v>
      </c>
      <c r="P29" s="455"/>
    </row>
    <row r="30" spans="3:16" ht="16.5" customHeight="1" x14ac:dyDescent="0.35">
      <c r="C30" s="367"/>
      <c r="D30" s="716" t="s">
        <v>22</v>
      </c>
      <c r="E30" s="367" t="s">
        <v>26</v>
      </c>
      <c r="F30" s="448">
        <v>27.3</v>
      </c>
      <c r="G30" s="448"/>
      <c r="H30" s="448"/>
      <c r="I30" s="448"/>
      <c r="J30" s="448"/>
      <c r="K30" s="448"/>
      <c r="L30" s="448"/>
      <c r="M30" s="448"/>
      <c r="N30" s="449"/>
      <c r="O30" s="406">
        <v>27.3</v>
      </c>
      <c r="P30" s="135"/>
    </row>
    <row r="31" spans="3:16" ht="15" customHeight="1" x14ac:dyDescent="0.35">
      <c r="C31" s="367"/>
      <c r="D31" s="718"/>
      <c r="E31" s="420" t="s">
        <v>21</v>
      </c>
      <c r="F31" s="450"/>
      <c r="G31" s="450"/>
      <c r="H31" s="450"/>
      <c r="I31" s="450"/>
      <c r="J31" s="450"/>
      <c r="K31" s="450"/>
      <c r="L31" s="450"/>
      <c r="M31" s="450"/>
      <c r="N31" s="451"/>
      <c r="O31" s="412">
        <v>0</v>
      </c>
      <c r="P31" s="135"/>
    </row>
    <row r="32" spans="3:16" s="67" customFormat="1" ht="15.75" customHeight="1" thickBot="1" x14ac:dyDescent="0.4">
      <c r="C32" s="452"/>
      <c r="D32" s="717"/>
      <c r="E32" s="581" t="s">
        <v>9</v>
      </c>
      <c r="F32" s="453">
        <v>27.3</v>
      </c>
      <c r="G32" s="453"/>
      <c r="H32" s="453"/>
      <c r="I32" s="453"/>
      <c r="J32" s="453"/>
      <c r="K32" s="453"/>
      <c r="L32" s="453"/>
      <c r="M32" s="453"/>
      <c r="N32" s="454"/>
      <c r="O32" s="419">
        <v>27.3</v>
      </c>
      <c r="P32" s="455"/>
    </row>
    <row r="33" spans="3:16" ht="15" customHeight="1" x14ac:dyDescent="0.35">
      <c r="C33" s="367"/>
      <c r="D33" s="716" t="s">
        <v>27</v>
      </c>
      <c r="E33" s="400" t="s">
        <v>28</v>
      </c>
      <c r="F33" s="448">
        <v>16644.599999999999</v>
      </c>
      <c r="G33" s="448"/>
      <c r="H33" s="448"/>
      <c r="I33" s="448"/>
      <c r="J33" s="448"/>
      <c r="K33" s="448"/>
      <c r="L33" s="448"/>
      <c r="M33" s="448"/>
      <c r="N33" s="449"/>
      <c r="O33" s="406">
        <v>16644.599999999999</v>
      </c>
      <c r="P33" s="135"/>
    </row>
    <row r="34" spans="3:16" ht="15" customHeight="1" x14ac:dyDescent="0.35">
      <c r="C34" s="367"/>
      <c r="D34" s="718"/>
      <c r="E34" s="420" t="s">
        <v>79</v>
      </c>
      <c r="F34" s="450">
        <v>3794.1</v>
      </c>
      <c r="G34" s="450"/>
      <c r="H34" s="450"/>
      <c r="I34" s="450"/>
      <c r="J34" s="450"/>
      <c r="K34" s="450"/>
      <c r="L34" s="450"/>
      <c r="M34" s="450"/>
      <c r="N34" s="451"/>
      <c r="O34" s="412">
        <v>3794.1</v>
      </c>
      <c r="P34" s="135"/>
    </row>
    <row r="35" spans="3:16" s="67" customFormat="1" ht="15.75" customHeight="1" thickBot="1" x14ac:dyDescent="0.4">
      <c r="C35" s="452"/>
      <c r="D35" s="717"/>
      <c r="E35" s="581" t="s">
        <v>9</v>
      </c>
      <c r="F35" s="453">
        <v>20438.699999999997</v>
      </c>
      <c r="G35" s="453"/>
      <c r="H35" s="453"/>
      <c r="I35" s="453"/>
      <c r="J35" s="453"/>
      <c r="K35" s="453"/>
      <c r="L35" s="453"/>
      <c r="M35" s="453"/>
      <c r="N35" s="454"/>
      <c r="O35" s="426">
        <v>20438.699999999997</v>
      </c>
      <c r="P35" s="455"/>
    </row>
    <row r="36" spans="3:16" ht="15.75" customHeight="1" x14ac:dyDescent="0.35">
      <c r="C36" s="367"/>
      <c r="D36" s="716" t="s">
        <v>32</v>
      </c>
      <c r="E36" s="429" t="s">
        <v>32</v>
      </c>
      <c r="F36" s="456"/>
      <c r="G36" s="456"/>
      <c r="H36" s="456"/>
      <c r="I36" s="456"/>
      <c r="J36" s="456"/>
      <c r="K36" s="456"/>
      <c r="L36" s="456"/>
      <c r="M36" s="456"/>
      <c r="N36" s="457"/>
      <c r="O36" s="435">
        <v>0</v>
      </c>
      <c r="P36" s="135"/>
    </row>
    <row r="37" spans="3:16" s="67" customFormat="1" ht="15.75" customHeight="1" thickBot="1" x14ac:dyDescent="0.4">
      <c r="C37" s="452"/>
      <c r="D37" s="717"/>
      <c r="E37" s="581" t="s">
        <v>9</v>
      </c>
      <c r="F37" s="458">
        <v>0</v>
      </c>
      <c r="G37" s="458"/>
      <c r="H37" s="458"/>
      <c r="I37" s="458"/>
      <c r="J37" s="458"/>
      <c r="K37" s="458"/>
      <c r="L37" s="458"/>
      <c r="M37" s="458"/>
      <c r="N37" s="459"/>
      <c r="O37" s="426">
        <v>0</v>
      </c>
      <c r="P37" s="455"/>
    </row>
    <row r="38" spans="3:16" ht="17.25" customHeight="1" x14ac:dyDescent="0.35">
      <c r="C38" s="367"/>
      <c r="D38" s="716" t="s">
        <v>33</v>
      </c>
      <c r="E38" s="429" t="s">
        <v>33</v>
      </c>
      <c r="F38" s="456">
        <v>118.7</v>
      </c>
      <c r="G38" s="456"/>
      <c r="H38" s="456"/>
      <c r="I38" s="456"/>
      <c r="J38" s="456"/>
      <c r="K38" s="456"/>
      <c r="L38" s="456"/>
      <c r="M38" s="456"/>
      <c r="N38" s="457"/>
      <c r="O38" s="435">
        <v>118.7</v>
      </c>
      <c r="P38" s="135"/>
    </row>
    <row r="39" spans="3:16" s="67" customFormat="1" ht="15.75" customHeight="1" thickBot="1" x14ac:dyDescent="0.4">
      <c r="C39" s="452"/>
      <c r="D39" s="717"/>
      <c r="E39" s="581" t="s">
        <v>9</v>
      </c>
      <c r="F39" s="458">
        <v>118.7</v>
      </c>
      <c r="G39" s="458"/>
      <c r="H39" s="458"/>
      <c r="I39" s="458"/>
      <c r="J39" s="458"/>
      <c r="K39" s="458"/>
      <c r="L39" s="458"/>
      <c r="M39" s="458"/>
      <c r="N39" s="459"/>
      <c r="O39" s="426">
        <v>118.7</v>
      </c>
      <c r="P39" s="455"/>
    </row>
    <row r="40" spans="3:16" ht="17.25" customHeight="1" x14ac:dyDescent="0.35">
      <c r="C40" s="367"/>
      <c r="D40" s="716" t="s">
        <v>34</v>
      </c>
      <c r="E40" s="429" t="s">
        <v>34</v>
      </c>
      <c r="F40" s="456"/>
      <c r="G40" s="456"/>
      <c r="H40" s="456"/>
      <c r="I40" s="456"/>
      <c r="J40" s="456"/>
      <c r="K40" s="456"/>
      <c r="L40" s="456"/>
      <c r="M40" s="456"/>
      <c r="N40" s="457"/>
      <c r="O40" s="435">
        <v>0</v>
      </c>
      <c r="P40" s="135"/>
    </row>
    <row r="41" spans="3:16" s="67" customFormat="1" ht="15.75" customHeight="1" thickBot="1" x14ac:dyDescent="0.4">
      <c r="C41" s="452"/>
      <c r="D41" s="717"/>
      <c r="E41" s="581" t="s">
        <v>9</v>
      </c>
      <c r="F41" s="458">
        <v>0</v>
      </c>
      <c r="G41" s="458"/>
      <c r="H41" s="458"/>
      <c r="I41" s="458"/>
      <c r="J41" s="458"/>
      <c r="K41" s="458"/>
      <c r="L41" s="458"/>
      <c r="M41" s="458"/>
      <c r="N41" s="459"/>
      <c r="O41" s="426">
        <v>0</v>
      </c>
      <c r="P41" s="455"/>
    </row>
    <row r="42" spans="3:16" ht="17.25" customHeight="1" x14ac:dyDescent="0.35">
      <c r="C42" s="367"/>
      <c r="D42" s="716" t="s">
        <v>87</v>
      </c>
      <c r="E42" s="400" t="s">
        <v>14</v>
      </c>
      <c r="F42" s="448">
        <v>96.2</v>
      </c>
      <c r="G42" s="448"/>
      <c r="H42" s="448"/>
      <c r="I42" s="448"/>
      <c r="J42" s="448"/>
      <c r="K42" s="448"/>
      <c r="L42" s="448"/>
      <c r="M42" s="448"/>
      <c r="N42" s="449"/>
      <c r="O42" s="406">
        <v>96.2</v>
      </c>
      <c r="P42" s="135"/>
    </row>
    <row r="43" spans="3:16" ht="14.25" customHeight="1" x14ac:dyDescent="0.35">
      <c r="C43" s="367"/>
      <c r="D43" s="718"/>
      <c r="E43" s="420" t="s">
        <v>21</v>
      </c>
      <c r="F43" s="450">
        <v>76.7</v>
      </c>
      <c r="G43" s="450"/>
      <c r="H43" s="450"/>
      <c r="I43" s="450"/>
      <c r="J43" s="450"/>
      <c r="K43" s="450"/>
      <c r="L43" s="450"/>
      <c r="M43" s="450"/>
      <c r="N43" s="451"/>
      <c r="O43" s="412">
        <v>76.7</v>
      </c>
      <c r="P43" s="135"/>
    </row>
    <row r="44" spans="3:16" s="67" customFormat="1" ht="14.5" thickBot="1" x14ac:dyDescent="0.4">
      <c r="C44" s="452"/>
      <c r="D44" s="718"/>
      <c r="E44" s="581" t="s">
        <v>9</v>
      </c>
      <c r="F44" s="453">
        <v>172.9</v>
      </c>
      <c r="G44" s="453"/>
      <c r="H44" s="453"/>
      <c r="I44" s="453"/>
      <c r="J44" s="453"/>
      <c r="K44" s="453"/>
      <c r="L44" s="453"/>
      <c r="M44" s="453"/>
      <c r="N44" s="454"/>
      <c r="O44" s="419">
        <v>172.9</v>
      </c>
      <c r="P44" s="455"/>
    </row>
    <row r="45" spans="3:16" s="67" customFormat="1" ht="17.25" customHeight="1" thickBot="1" x14ac:dyDescent="0.4">
      <c r="C45" s="452"/>
      <c r="D45" s="583" t="s">
        <v>224</v>
      </c>
      <c r="E45" s="580"/>
      <c r="F45" s="460">
        <v>180680.4</v>
      </c>
      <c r="G45" s="460"/>
      <c r="H45" s="460"/>
      <c r="I45" s="460"/>
      <c r="J45" s="460"/>
      <c r="K45" s="460"/>
      <c r="L45" s="460"/>
      <c r="M45" s="460"/>
      <c r="N45" s="461"/>
      <c r="O45" s="462">
        <v>180680.4</v>
      </c>
      <c r="P45" s="455"/>
    </row>
    <row r="47" spans="3:16" ht="15.5" x14ac:dyDescent="0.35">
      <c r="D47" s="699" t="s">
        <v>225</v>
      </c>
      <c r="E47" s="699"/>
      <c r="F47" s="699"/>
      <c r="G47" s="699"/>
      <c r="H47" s="699"/>
      <c r="I47" s="699"/>
      <c r="J47" s="699"/>
      <c r="K47" s="699"/>
      <c r="L47" s="699"/>
      <c r="M47" s="699"/>
      <c r="N47" s="699"/>
      <c r="O47" s="699"/>
    </row>
    <row r="48" spans="3:16" ht="15.5" x14ac:dyDescent="0.35">
      <c r="D48" s="699" t="s">
        <v>226</v>
      </c>
      <c r="E48" s="699"/>
      <c r="F48" s="699"/>
      <c r="G48" s="699"/>
      <c r="H48" s="699"/>
      <c r="I48" s="699"/>
      <c r="J48" s="699"/>
      <c r="K48" s="699"/>
      <c r="L48" s="699"/>
      <c r="M48" s="699"/>
      <c r="N48" s="699"/>
      <c r="O48" s="699"/>
    </row>
    <row r="49" spans="4:15" ht="15.5" x14ac:dyDescent="0.35">
      <c r="D49" s="699" t="s">
        <v>227</v>
      </c>
      <c r="E49" s="699"/>
      <c r="F49" s="699"/>
      <c r="G49" s="699"/>
      <c r="H49" s="699"/>
      <c r="I49" s="699"/>
      <c r="J49" s="699"/>
      <c r="K49" s="699"/>
      <c r="L49" s="699"/>
      <c r="M49" s="699"/>
      <c r="N49" s="699"/>
      <c r="O49" s="699"/>
    </row>
    <row r="50" spans="4:15" ht="15.5" x14ac:dyDescent="0.35">
      <c r="D50" s="622" t="s">
        <v>122</v>
      </c>
      <c r="E50" s="622"/>
      <c r="F50" s="622"/>
      <c r="G50" s="622"/>
      <c r="H50" s="622"/>
      <c r="I50" s="622"/>
      <c r="J50" s="622"/>
      <c r="K50" s="622"/>
      <c r="L50" s="622"/>
      <c r="M50" s="622"/>
      <c r="N50" s="622"/>
      <c r="O50" s="622"/>
    </row>
  </sheetData>
  <mergeCells count="17">
    <mergeCell ref="D40:D41"/>
    <mergeCell ref="D2:O4"/>
    <mergeCell ref="D6:O6"/>
    <mergeCell ref="D9:D17"/>
    <mergeCell ref="D18:D20"/>
    <mergeCell ref="D21:D22"/>
    <mergeCell ref="D23:D27"/>
    <mergeCell ref="D28:D29"/>
    <mergeCell ref="D30:D32"/>
    <mergeCell ref="D33:D35"/>
    <mergeCell ref="D36:D37"/>
    <mergeCell ref="D38:D39"/>
    <mergeCell ref="D42:D44"/>
    <mergeCell ref="D47:O47"/>
    <mergeCell ref="D48:O48"/>
    <mergeCell ref="D49:O49"/>
    <mergeCell ref="D50:O50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&amp;L&amp;G&amp;RCAMPAÑA: 2024/2025. MES: SEPTIEMBRE
Fecha de emisión de datos: 24/10/2024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T127"/>
  <sheetViews>
    <sheetView view="pageLayout" zoomScale="110" zoomScaleNormal="100" zoomScaleSheetLayoutView="100" zoomScalePageLayoutView="110" workbookViewId="0">
      <selection activeCell="B2" sqref="B2:M4"/>
    </sheetView>
  </sheetViews>
  <sheetFormatPr baseColWidth="10" defaultColWidth="11.453125" defaultRowHeight="14.5" x14ac:dyDescent="0.35"/>
  <cols>
    <col min="1" max="1" width="5.81640625" customWidth="1"/>
    <col min="2" max="2" width="29" customWidth="1"/>
    <col min="3" max="3" width="16.26953125" customWidth="1"/>
    <col min="4" max="4" width="6.54296875" bestFit="1" customWidth="1"/>
    <col min="5" max="6" width="6.453125" customWidth="1"/>
    <col min="7" max="7" width="6.26953125" customWidth="1"/>
    <col min="8" max="8" width="6.453125" customWidth="1"/>
    <col min="9" max="9" width="8.81640625" bestFit="1" customWidth="1"/>
    <col min="10" max="10" width="9" bestFit="1" customWidth="1"/>
    <col min="11" max="11" width="7.1796875" bestFit="1" customWidth="1"/>
    <col min="12" max="12" width="9" bestFit="1" customWidth="1"/>
    <col min="13" max="13" width="7.1796875" bestFit="1" customWidth="1"/>
    <col min="14" max="14" width="5.81640625" customWidth="1"/>
  </cols>
  <sheetData>
    <row r="2" spans="1:20" ht="15" customHeight="1" x14ac:dyDescent="0.35">
      <c r="B2" s="600" t="s">
        <v>228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</row>
    <row r="3" spans="1:20" ht="18" customHeight="1" x14ac:dyDescent="0.35"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</row>
    <row r="4" spans="1:20" ht="21" customHeight="1" x14ac:dyDescent="0.35">
      <c r="B4" s="600"/>
      <c r="C4" s="600"/>
      <c r="D4" s="600"/>
      <c r="E4" s="600"/>
      <c r="F4" s="600"/>
      <c r="G4" s="600"/>
      <c r="H4" s="600"/>
      <c r="I4" s="600"/>
      <c r="J4" s="600"/>
      <c r="K4" s="600"/>
      <c r="L4" s="600"/>
      <c r="M4" s="600"/>
    </row>
    <row r="5" spans="1:20" ht="15" thickBot="1" x14ac:dyDescent="0.4">
      <c r="B5" s="463"/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</row>
    <row r="6" spans="1:20" ht="16" thickBot="1" x14ac:dyDescent="0.4">
      <c r="A6" s="6"/>
      <c r="B6" s="464"/>
      <c r="C6" s="465"/>
      <c r="D6" s="702" t="s">
        <v>222</v>
      </c>
      <c r="E6" s="702"/>
      <c r="F6" s="702"/>
      <c r="G6" s="702"/>
      <c r="H6" s="702"/>
      <c r="I6" s="466"/>
      <c r="J6" s="466"/>
      <c r="K6" s="466"/>
      <c r="L6" s="466"/>
      <c r="M6" s="467"/>
      <c r="O6" s="7"/>
      <c r="P6" s="7"/>
      <c r="Q6" s="7"/>
      <c r="R6" s="7"/>
      <c r="S6" s="7"/>
      <c r="T6" s="7"/>
    </row>
    <row r="7" spans="1:20" ht="15" thickBot="1" x14ac:dyDescent="0.4">
      <c r="B7" s="7"/>
      <c r="C7" s="7"/>
      <c r="D7" s="288"/>
      <c r="E7" s="288"/>
      <c r="F7" s="288"/>
      <c r="G7" s="288"/>
      <c r="H7" s="288"/>
      <c r="I7" s="288"/>
      <c r="J7" s="288"/>
      <c r="K7" s="288"/>
      <c r="L7" s="288"/>
      <c r="M7" s="463"/>
      <c r="O7" s="7"/>
      <c r="P7" s="7"/>
      <c r="Q7" s="7"/>
      <c r="R7" s="7"/>
      <c r="S7" s="7"/>
      <c r="T7" s="7"/>
    </row>
    <row r="8" spans="1:20" s="1" customFormat="1" ht="19.5" customHeight="1" thickBot="1" x14ac:dyDescent="0.25">
      <c r="B8" s="67"/>
      <c r="C8" s="67"/>
      <c r="D8" s="727" t="s">
        <v>193</v>
      </c>
      <c r="E8" s="728"/>
      <c r="F8" s="728"/>
      <c r="G8" s="728"/>
      <c r="H8" s="729"/>
      <c r="I8" s="705" t="s">
        <v>229</v>
      </c>
      <c r="J8" s="715"/>
      <c r="K8" s="715"/>
      <c r="L8" s="715"/>
      <c r="M8" s="706"/>
    </row>
    <row r="9" spans="1:20" s="1" customFormat="1" ht="18.75" customHeight="1" thickBot="1" x14ac:dyDescent="0.25">
      <c r="B9" s="577" t="s">
        <v>54</v>
      </c>
      <c r="C9" s="583" t="s">
        <v>4</v>
      </c>
      <c r="D9" s="585" t="s">
        <v>48</v>
      </c>
      <c r="E9" s="730" t="s">
        <v>230</v>
      </c>
      <c r="F9" s="731"/>
      <c r="G9" s="730" t="s">
        <v>98</v>
      </c>
      <c r="H9" s="731"/>
      <c r="I9" s="468" t="s">
        <v>48</v>
      </c>
      <c r="J9" s="730" t="s">
        <v>230</v>
      </c>
      <c r="K9" s="731"/>
      <c r="L9" s="730" t="s">
        <v>98</v>
      </c>
      <c r="M9" s="731"/>
    </row>
    <row r="10" spans="1:20" s="1" customFormat="1" ht="18.75" customHeight="1" thickBot="1" x14ac:dyDescent="0.25">
      <c r="B10" s="584"/>
      <c r="C10" s="579"/>
      <c r="D10" s="468" t="s">
        <v>132</v>
      </c>
      <c r="E10" s="468" t="s">
        <v>132</v>
      </c>
      <c r="F10" s="468" t="s">
        <v>97</v>
      </c>
      <c r="G10" s="468" t="s">
        <v>132</v>
      </c>
      <c r="H10" s="468" t="s">
        <v>97</v>
      </c>
      <c r="I10" s="468" t="s">
        <v>139</v>
      </c>
      <c r="J10" s="468" t="s">
        <v>139</v>
      </c>
      <c r="K10" s="468" t="s">
        <v>97</v>
      </c>
      <c r="L10" s="468" t="s">
        <v>139</v>
      </c>
      <c r="M10" s="468" t="s">
        <v>97</v>
      </c>
    </row>
    <row r="11" spans="1:20" s="1" customFormat="1" ht="13.5" customHeight="1" x14ac:dyDescent="0.2">
      <c r="B11" s="716" t="s">
        <v>74</v>
      </c>
      <c r="C11" s="391" t="s">
        <v>211</v>
      </c>
      <c r="D11" s="469">
        <v>2</v>
      </c>
      <c r="E11" s="470">
        <v>0</v>
      </c>
      <c r="F11" s="471">
        <v>0</v>
      </c>
      <c r="G11" s="470">
        <v>2</v>
      </c>
      <c r="H11" s="242">
        <v>1</v>
      </c>
      <c r="I11" s="75">
        <v>0</v>
      </c>
      <c r="J11" s="74">
        <v>0</v>
      </c>
      <c r="K11" s="471">
        <v>0</v>
      </c>
      <c r="L11" s="75">
        <v>0</v>
      </c>
      <c r="M11" s="472">
        <v>0</v>
      </c>
      <c r="O11" s="473"/>
    </row>
    <row r="12" spans="1:20" s="1" customFormat="1" ht="15" customHeight="1" x14ac:dyDescent="0.2">
      <c r="B12" s="718"/>
      <c r="C12" s="400" t="s">
        <v>223</v>
      </c>
      <c r="D12" s="205">
        <v>1</v>
      </c>
      <c r="E12" s="206">
        <v>0</v>
      </c>
      <c r="F12" s="207">
        <v>0</v>
      </c>
      <c r="G12" s="206">
        <v>1</v>
      </c>
      <c r="H12" s="193">
        <v>1</v>
      </c>
      <c r="I12" s="77">
        <v>34.799999999999997</v>
      </c>
      <c r="J12" s="76">
        <v>0</v>
      </c>
      <c r="K12" s="207">
        <v>0</v>
      </c>
      <c r="L12" s="77">
        <v>34.799999999999997</v>
      </c>
      <c r="M12" s="203">
        <v>1</v>
      </c>
      <c r="O12" s="473"/>
    </row>
    <row r="13" spans="1:20" s="1" customFormat="1" ht="15" customHeight="1" x14ac:dyDescent="0.2">
      <c r="B13" s="718"/>
      <c r="C13" s="400" t="s">
        <v>82</v>
      </c>
      <c r="D13" s="205">
        <v>36</v>
      </c>
      <c r="E13" s="206">
        <v>14</v>
      </c>
      <c r="F13" s="207">
        <v>0.3888888888888889</v>
      </c>
      <c r="G13" s="206">
        <v>22</v>
      </c>
      <c r="H13" s="193">
        <v>0.61111111111111116</v>
      </c>
      <c r="I13" s="77">
        <v>11022.4</v>
      </c>
      <c r="J13" s="76">
        <v>6606.7</v>
      </c>
      <c r="K13" s="207">
        <v>0.59938851792713022</v>
      </c>
      <c r="L13" s="77">
        <v>4415.7</v>
      </c>
      <c r="M13" s="203">
        <v>0.40061148207286978</v>
      </c>
      <c r="O13" s="473"/>
    </row>
    <row r="14" spans="1:20" s="1" customFormat="1" ht="15" customHeight="1" x14ac:dyDescent="0.2">
      <c r="B14" s="718"/>
      <c r="C14" s="400" t="s">
        <v>6</v>
      </c>
      <c r="D14" s="205">
        <v>1</v>
      </c>
      <c r="E14" s="206">
        <v>0</v>
      </c>
      <c r="F14" s="207">
        <v>0</v>
      </c>
      <c r="G14" s="206">
        <v>1</v>
      </c>
      <c r="H14" s="193">
        <v>1</v>
      </c>
      <c r="I14" s="77">
        <v>0</v>
      </c>
      <c r="J14" s="76">
        <v>0</v>
      </c>
      <c r="K14" s="207">
        <v>0</v>
      </c>
      <c r="L14" s="77">
        <v>0</v>
      </c>
      <c r="M14" s="203">
        <v>0</v>
      </c>
      <c r="O14" s="473"/>
    </row>
    <row r="15" spans="1:20" s="1" customFormat="1" ht="15" customHeight="1" x14ac:dyDescent="0.2">
      <c r="B15" s="718"/>
      <c r="C15" s="400" t="s">
        <v>7</v>
      </c>
      <c r="D15" s="205">
        <v>1</v>
      </c>
      <c r="E15" s="206">
        <v>0</v>
      </c>
      <c r="F15" s="207">
        <v>0</v>
      </c>
      <c r="G15" s="206">
        <v>1</v>
      </c>
      <c r="H15" s="193">
        <v>1</v>
      </c>
      <c r="I15" s="77">
        <v>1690.2</v>
      </c>
      <c r="J15" s="76">
        <v>0</v>
      </c>
      <c r="K15" s="207">
        <v>0</v>
      </c>
      <c r="L15" s="77">
        <v>1690.2</v>
      </c>
      <c r="M15" s="203">
        <v>1</v>
      </c>
      <c r="O15" s="473"/>
    </row>
    <row r="16" spans="1:20" s="1" customFormat="1" ht="15" customHeight="1" x14ac:dyDescent="0.2">
      <c r="B16" s="718"/>
      <c r="C16" s="400" t="s">
        <v>83</v>
      </c>
      <c r="D16" s="205">
        <v>6</v>
      </c>
      <c r="E16" s="206">
        <v>0</v>
      </c>
      <c r="F16" s="207">
        <v>0</v>
      </c>
      <c r="G16" s="206">
        <v>6</v>
      </c>
      <c r="H16" s="193">
        <v>1</v>
      </c>
      <c r="I16" s="77">
        <v>147.5</v>
      </c>
      <c r="J16" s="76">
        <v>0</v>
      </c>
      <c r="K16" s="207">
        <v>0</v>
      </c>
      <c r="L16" s="77">
        <v>147.5</v>
      </c>
      <c r="M16" s="203">
        <v>1</v>
      </c>
      <c r="O16" s="473"/>
    </row>
    <row r="17" spans="1:15" s="1" customFormat="1" ht="15" customHeight="1" x14ac:dyDescent="0.2">
      <c r="B17" s="718"/>
      <c r="C17" s="400" t="s">
        <v>84</v>
      </c>
      <c r="D17" s="205">
        <v>31</v>
      </c>
      <c r="E17" s="206">
        <v>12</v>
      </c>
      <c r="F17" s="207">
        <v>0.38709677419354838</v>
      </c>
      <c r="G17" s="206">
        <v>19</v>
      </c>
      <c r="H17" s="193">
        <v>0.61290322580645162</v>
      </c>
      <c r="I17" s="77">
        <v>7603.2</v>
      </c>
      <c r="J17" s="76">
        <v>2668.3</v>
      </c>
      <c r="K17" s="207">
        <v>0.35094433922558926</v>
      </c>
      <c r="L17" s="77">
        <v>4934.8999999999996</v>
      </c>
      <c r="M17" s="203">
        <v>0.64905566077441079</v>
      </c>
      <c r="O17" s="473"/>
    </row>
    <row r="18" spans="1:15" s="1" customFormat="1" ht="15" customHeight="1" x14ac:dyDescent="0.2">
      <c r="B18" s="718"/>
      <c r="C18" s="420" t="s">
        <v>8</v>
      </c>
      <c r="D18" s="474">
        <v>135</v>
      </c>
      <c r="E18" s="243">
        <v>37</v>
      </c>
      <c r="F18" s="475">
        <v>0.27407407407407408</v>
      </c>
      <c r="G18" s="243">
        <v>98</v>
      </c>
      <c r="H18" s="211">
        <v>0.72592592592592597</v>
      </c>
      <c r="I18" s="80">
        <v>139151.79999999999</v>
      </c>
      <c r="J18" s="79">
        <v>56497.9</v>
      </c>
      <c r="K18" s="475">
        <v>0.40601630737079941</v>
      </c>
      <c r="L18" s="80">
        <v>82653.899999999994</v>
      </c>
      <c r="M18" s="204">
        <v>0.59398369262920059</v>
      </c>
      <c r="O18" s="473"/>
    </row>
    <row r="19" spans="1:15" s="306" customFormat="1" ht="15.75" customHeight="1" thickBot="1" x14ac:dyDescent="0.25">
      <c r="B19" s="717"/>
      <c r="C19" s="581" t="s">
        <v>231</v>
      </c>
      <c r="D19" s="81">
        <v>213</v>
      </c>
      <c r="E19" s="87">
        <v>63</v>
      </c>
      <c r="F19" s="212">
        <v>0.29577464788732394</v>
      </c>
      <c r="G19" s="87">
        <v>150</v>
      </c>
      <c r="H19" s="476">
        <v>0.70422535211267601</v>
      </c>
      <c r="I19" s="89">
        <v>159649.9</v>
      </c>
      <c r="J19" s="188">
        <v>65772.899999999994</v>
      </c>
      <c r="K19" s="212">
        <v>0.41198209331794128</v>
      </c>
      <c r="L19" s="89">
        <v>93877</v>
      </c>
      <c r="M19" s="86">
        <v>0.58801790668205867</v>
      </c>
      <c r="O19" s="477"/>
    </row>
    <row r="20" spans="1:15" s="1" customFormat="1" ht="16.5" customHeight="1" x14ac:dyDescent="0.2">
      <c r="B20" s="716" t="s">
        <v>75</v>
      </c>
      <c r="C20" s="400" t="s">
        <v>11</v>
      </c>
      <c r="D20" s="205">
        <v>20</v>
      </c>
      <c r="E20" s="206">
        <v>9</v>
      </c>
      <c r="F20" s="207">
        <v>0.45</v>
      </c>
      <c r="G20" s="206">
        <v>11</v>
      </c>
      <c r="H20" s="193">
        <v>0.55000000000000004</v>
      </c>
      <c r="I20" s="77">
        <v>33.6</v>
      </c>
      <c r="J20" s="76">
        <v>1.8</v>
      </c>
      <c r="K20" s="207">
        <v>5.3571428571428568E-2</v>
      </c>
      <c r="L20" s="77">
        <v>31.8</v>
      </c>
      <c r="M20" s="203">
        <v>0.9464285714285714</v>
      </c>
      <c r="O20" s="473"/>
    </row>
    <row r="21" spans="1:15" s="1" customFormat="1" ht="15" customHeight="1" x14ac:dyDescent="0.2">
      <c r="B21" s="718"/>
      <c r="C21" s="420" t="s">
        <v>12</v>
      </c>
      <c r="D21" s="474">
        <v>11</v>
      </c>
      <c r="E21" s="243">
        <v>5</v>
      </c>
      <c r="F21" s="475">
        <v>0.45454545454545453</v>
      </c>
      <c r="G21" s="243">
        <v>6</v>
      </c>
      <c r="H21" s="211">
        <v>0.54545454545454541</v>
      </c>
      <c r="I21" s="80">
        <v>141.80000000000001</v>
      </c>
      <c r="J21" s="79">
        <v>56.4</v>
      </c>
      <c r="K21" s="475">
        <v>0.39774330042313111</v>
      </c>
      <c r="L21" s="80">
        <v>85.4</v>
      </c>
      <c r="M21" s="204">
        <v>0.60225669957686878</v>
      </c>
      <c r="O21" s="473"/>
    </row>
    <row r="22" spans="1:15" s="306" customFormat="1" ht="15.75" customHeight="1" thickBot="1" x14ac:dyDescent="0.25">
      <c r="B22" s="717"/>
      <c r="C22" s="581" t="s">
        <v>231</v>
      </c>
      <c r="D22" s="81">
        <v>31</v>
      </c>
      <c r="E22" s="87">
        <v>14</v>
      </c>
      <c r="F22" s="212">
        <v>0.45161290322580644</v>
      </c>
      <c r="G22" s="87">
        <v>17</v>
      </c>
      <c r="H22" s="476">
        <v>0.54838709677419351</v>
      </c>
      <c r="I22" s="89">
        <v>175.4</v>
      </c>
      <c r="J22" s="188">
        <v>58.199999999999996</v>
      </c>
      <c r="K22" s="212">
        <v>0.33181299885974913</v>
      </c>
      <c r="L22" s="89">
        <v>117.2</v>
      </c>
      <c r="M22" s="86">
        <v>0.66818700114025087</v>
      </c>
      <c r="O22" s="477"/>
    </row>
    <row r="23" spans="1:15" s="1" customFormat="1" ht="13.5" customHeight="1" x14ac:dyDescent="0.2">
      <c r="B23" s="716" t="s">
        <v>13</v>
      </c>
      <c r="C23" s="400" t="s">
        <v>13</v>
      </c>
      <c r="D23" s="205">
        <v>5</v>
      </c>
      <c r="E23" s="206">
        <v>1</v>
      </c>
      <c r="F23" s="207">
        <v>0.2</v>
      </c>
      <c r="G23" s="206">
        <v>4</v>
      </c>
      <c r="H23" s="193">
        <v>0.8</v>
      </c>
      <c r="I23" s="77">
        <v>0.3</v>
      </c>
      <c r="J23" s="76">
        <v>0</v>
      </c>
      <c r="K23" s="207">
        <v>0</v>
      </c>
      <c r="L23" s="77">
        <v>0.3</v>
      </c>
      <c r="M23" s="203">
        <v>1</v>
      </c>
      <c r="O23" s="473"/>
    </row>
    <row r="24" spans="1:15" s="306" customFormat="1" ht="15.75" customHeight="1" thickBot="1" x14ac:dyDescent="0.25">
      <c r="B24" s="717"/>
      <c r="C24" s="413" t="s">
        <v>231</v>
      </c>
      <c r="D24" s="213">
        <v>5</v>
      </c>
      <c r="E24" s="82">
        <v>1</v>
      </c>
      <c r="F24" s="478">
        <v>0.2</v>
      </c>
      <c r="G24" s="82">
        <v>4</v>
      </c>
      <c r="H24" s="84">
        <v>0.8</v>
      </c>
      <c r="I24" s="85">
        <v>0.3</v>
      </c>
      <c r="J24" s="225">
        <v>0</v>
      </c>
      <c r="K24" s="478">
        <v>0</v>
      </c>
      <c r="L24" s="85">
        <v>0.3</v>
      </c>
      <c r="M24" s="219">
        <v>1</v>
      </c>
      <c r="O24" s="477"/>
    </row>
    <row r="25" spans="1:15" s="1" customFormat="1" ht="16.5" customHeight="1" x14ac:dyDescent="0.2">
      <c r="B25" s="716" t="s">
        <v>73</v>
      </c>
      <c r="C25" s="400" t="s">
        <v>16</v>
      </c>
      <c r="D25" s="205">
        <v>3</v>
      </c>
      <c r="E25" s="206">
        <v>0</v>
      </c>
      <c r="F25" s="207">
        <v>0</v>
      </c>
      <c r="G25" s="206">
        <v>3</v>
      </c>
      <c r="H25" s="193">
        <v>1</v>
      </c>
      <c r="I25" s="77">
        <v>14.5</v>
      </c>
      <c r="J25" s="76">
        <v>0</v>
      </c>
      <c r="K25" s="207">
        <v>0</v>
      </c>
      <c r="L25" s="77">
        <v>14.5</v>
      </c>
      <c r="M25" s="203">
        <v>1</v>
      </c>
      <c r="O25" s="473"/>
    </row>
    <row r="26" spans="1:15" s="1" customFormat="1" ht="15" customHeight="1" x14ac:dyDescent="0.2">
      <c r="B26" s="718"/>
      <c r="C26" s="400" t="s">
        <v>17</v>
      </c>
      <c r="D26" s="205">
        <v>4</v>
      </c>
      <c r="E26" s="206">
        <v>0</v>
      </c>
      <c r="F26" s="207">
        <v>0</v>
      </c>
      <c r="G26" s="206">
        <v>4</v>
      </c>
      <c r="H26" s="193">
        <v>1</v>
      </c>
      <c r="I26" s="77">
        <v>0</v>
      </c>
      <c r="J26" s="76">
        <v>0</v>
      </c>
      <c r="K26" s="207">
        <v>0</v>
      </c>
      <c r="L26" s="77">
        <v>0</v>
      </c>
      <c r="M26" s="203">
        <v>0</v>
      </c>
      <c r="O26" s="473"/>
    </row>
    <row r="27" spans="1:15" s="1" customFormat="1" ht="15" customHeight="1" x14ac:dyDescent="0.2">
      <c r="B27" s="718"/>
      <c r="C27" s="400" t="s">
        <v>19</v>
      </c>
      <c r="D27" s="205">
        <v>2</v>
      </c>
      <c r="E27" s="206">
        <v>0</v>
      </c>
      <c r="F27" s="207">
        <v>0</v>
      </c>
      <c r="G27" s="206">
        <v>2</v>
      </c>
      <c r="H27" s="193">
        <v>1</v>
      </c>
      <c r="I27" s="77">
        <v>0</v>
      </c>
      <c r="J27" s="76">
        <v>0</v>
      </c>
      <c r="K27" s="207">
        <v>0</v>
      </c>
      <c r="L27" s="77">
        <v>0</v>
      </c>
      <c r="M27" s="203">
        <v>0</v>
      </c>
      <c r="O27" s="473"/>
    </row>
    <row r="28" spans="1:15" s="1" customFormat="1" ht="15" customHeight="1" x14ac:dyDescent="0.2">
      <c r="B28" s="718"/>
      <c r="C28" s="420" t="s">
        <v>21</v>
      </c>
      <c r="D28" s="474">
        <v>1</v>
      </c>
      <c r="E28" s="243">
        <v>0</v>
      </c>
      <c r="F28" s="475">
        <v>0</v>
      </c>
      <c r="G28" s="243">
        <v>1</v>
      </c>
      <c r="H28" s="211">
        <v>1</v>
      </c>
      <c r="I28" s="80">
        <v>0</v>
      </c>
      <c r="J28" s="79">
        <v>0</v>
      </c>
      <c r="K28" s="475">
        <v>0</v>
      </c>
      <c r="L28" s="80">
        <v>0</v>
      </c>
      <c r="M28" s="204">
        <v>0</v>
      </c>
      <c r="O28" s="473"/>
    </row>
    <row r="29" spans="1:15" s="306" customFormat="1" ht="15.75" customHeight="1" thickBot="1" x14ac:dyDescent="0.25">
      <c r="B29" s="717"/>
      <c r="C29" s="581" t="s">
        <v>99</v>
      </c>
      <c r="D29" s="81">
        <v>10</v>
      </c>
      <c r="E29" s="87">
        <v>0</v>
      </c>
      <c r="F29" s="212">
        <v>0</v>
      </c>
      <c r="G29" s="87">
        <v>10</v>
      </c>
      <c r="H29" s="476">
        <v>1</v>
      </c>
      <c r="I29" s="89">
        <v>14.5</v>
      </c>
      <c r="J29" s="188">
        <v>0</v>
      </c>
      <c r="K29" s="212">
        <v>0</v>
      </c>
      <c r="L29" s="89">
        <v>14.5</v>
      </c>
      <c r="M29" s="219">
        <v>1</v>
      </c>
      <c r="O29" s="477"/>
    </row>
    <row r="30" spans="1:15" s="1" customFormat="1" ht="16.5" customHeight="1" x14ac:dyDescent="0.2">
      <c r="A30" s="287"/>
      <c r="B30" s="712" t="s">
        <v>76</v>
      </c>
      <c r="C30" s="400" t="s">
        <v>213</v>
      </c>
      <c r="D30" s="205">
        <v>0</v>
      </c>
      <c r="E30" s="206">
        <v>0</v>
      </c>
      <c r="F30" s="242">
        <v>0</v>
      </c>
      <c r="G30" s="206">
        <v>0</v>
      </c>
      <c r="H30" s="193">
        <v>0</v>
      </c>
      <c r="I30" s="77">
        <v>0</v>
      </c>
      <c r="J30" s="76">
        <v>0</v>
      </c>
      <c r="K30" s="207">
        <v>0</v>
      </c>
      <c r="L30" s="77">
        <v>0</v>
      </c>
      <c r="M30" s="194">
        <v>0</v>
      </c>
      <c r="O30" s="473"/>
    </row>
    <row r="31" spans="1:15" s="1" customFormat="1" ht="15" customHeight="1" x14ac:dyDescent="0.2">
      <c r="A31" s="287"/>
      <c r="B31" s="714"/>
      <c r="C31" s="400" t="s">
        <v>20</v>
      </c>
      <c r="D31" s="205">
        <v>3</v>
      </c>
      <c r="E31" s="206">
        <v>0</v>
      </c>
      <c r="F31" s="193">
        <v>0</v>
      </c>
      <c r="G31" s="206">
        <v>3</v>
      </c>
      <c r="H31" s="193">
        <v>1</v>
      </c>
      <c r="I31" s="77">
        <v>82.7</v>
      </c>
      <c r="J31" s="76">
        <v>0</v>
      </c>
      <c r="K31" s="207">
        <v>0</v>
      </c>
      <c r="L31" s="77">
        <v>82.7</v>
      </c>
      <c r="M31" s="198">
        <v>1</v>
      </c>
      <c r="O31" s="473"/>
    </row>
    <row r="32" spans="1:15" s="1" customFormat="1" ht="15" customHeight="1" x14ac:dyDescent="0.2">
      <c r="A32" s="287"/>
      <c r="B32" s="714"/>
      <c r="C32" s="400" t="s">
        <v>214</v>
      </c>
      <c r="D32" s="205">
        <v>0</v>
      </c>
      <c r="E32" s="206">
        <v>0</v>
      </c>
      <c r="F32" s="193">
        <v>0</v>
      </c>
      <c r="G32" s="91">
        <v>0</v>
      </c>
      <c r="H32" s="193">
        <v>0</v>
      </c>
      <c r="I32" s="77">
        <v>0</v>
      </c>
      <c r="J32" s="77">
        <v>0</v>
      </c>
      <c r="K32" s="207">
        <v>0</v>
      </c>
      <c r="L32" s="77">
        <v>0</v>
      </c>
      <c r="M32" s="198">
        <v>0</v>
      </c>
      <c r="O32" s="473"/>
    </row>
    <row r="33" spans="1:15" s="1" customFormat="1" ht="15" customHeight="1" x14ac:dyDescent="0.2">
      <c r="A33" s="287"/>
      <c r="B33" s="714"/>
      <c r="C33" s="420" t="s">
        <v>21</v>
      </c>
      <c r="D33" s="474">
        <v>0</v>
      </c>
      <c r="E33" s="243">
        <v>0</v>
      </c>
      <c r="F33" s="211">
        <v>0</v>
      </c>
      <c r="G33" s="479">
        <v>0</v>
      </c>
      <c r="H33" s="211">
        <v>0</v>
      </c>
      <c r="I33" s="80">
        <v>0</v>
      </c>
      <c r="J33" s="80">
        <v>0</v>
      </c>
      <c r="K33" s="211">
        <v>0</v>
      </c>
      <c r="L33" s="80">
        <v>0</v>
      </c>
      <c r="M33" s="202">
        <v>0</v>
      </c>
      <c r="O33" s="473"/>
    </row>
    <row r="34" spans="1:15" s="306" customFormat="1" ht="15.75" customHeight="1" thickBot="1" x14ac:dyDescent="0.25">
      <c r="A34" s="297"/>
      <c r="B34" s="713"/>
      <c r="C34" s="581" t="s">
        <v>231</v>
      </c>
      <c r="D34" s="81">
        <v>3</v>
      </c>
      <c r="E34" s="87">
        <v>0</v>
      </c>
      <c r="F34" s="476">
        <v>0</v>
      </c>
      <c r="G34" s="88">
        <v>3</v>
      </c>
      <c r="H34" s="476">
        <v>1</v>
      </c>
      <c r="I34" s="89">
        <v>82.7</v>
      </c>
      <c r="J34" s="89">
        <v>0</v>
      </c>
      <c r="K34" s="476">
        <v>0</v>
      </c>
      <c r="L34" s="89">
        <v>82.7</v>
      </c>
      <c r="M34" s="86">
        <v>1</v>
      </c>
      <c r="O34" s="477"/>
    </row>
    <row r="35" spans="1:15" s="1" customFormat="1" ht="15" customHeight="1" x14ac:dyDescent="0.2">
      <c r="A35" s="287"/>
      <c r="B35" s="712" t="s">
        <v>22</v>
      </c>
      <c r="C35" s="367" t="s">
        <v>26</v>
      </c>
      <c r="D35" s="205">
        <v>10</v>
      </c>
      <c r="E35" s="206">
        <v>5</v>
      </c>
      <c r="F35" s="193">
        <v>0.5</v>
      </c>
      <c r="G35" s="91">
        <v>5</v>
      </c>
      <c r="H35" s="193">
        <v>0.5</v>
      </c>
      <c r="I35" s="77">
        <v>27.3</v>
      </c>
      <c r="J35" s="77">
        <v>0</v>
      </c>
      <c r="K35" s="193">
        <v>0</v>
      </c>
      <c r="L35" s="77">
        <v>27.3</v>
      </c>
      <c r="M35" s="472">
        <v>1</v>
      </c>
      <c r="O35" s="473"/>
    </row>
    <row r="36" spans="1:15" s="1" customFormat="1" ht="15" customHeight="1" x14ac:dyDescent="0.2">
      <c r="A36" s="287"/>
      <c r="B36" s="714"/>
      <c r="C36" s="367" t="s">
        <v>21</v>
      </c>
      <c r="D36" s="205">
        <v>2</v>
      </c>
      <c r="E36" s="206">
        <v>1</v>
      </c>
      <c r="F36" s="193">
        <v>0.5</v>
      </c>
      <c r="G36" s="91">
        <v>1</v>
      </c>
      <c r="H36" s="193">
        <v>0.5</v>
      </c>
      <c r="I36" s="77">
        <v>0</v>
      </c>
      <c r="J36" s="77">
        <v>0</v>
      </c>
      <c r="K36" s="193">
        <v>0</v>
      </c>
      <c r="L36" s="77">
        <v>0</v>
      </c>
      <c r="M36" s="203">
        <v>0</v>
      </c>
      <c r="O36" s="473"/>
    </row>
    <row r="37" spans="1:15" s="306" customFormat="1" ht="15.75" customHeight="1" thickBot="1" x14ac:dyDescent="0.25">
      <c r="A37" s="297"/>
      <c r="B37" s="713"/>
      <c r="C37" s="413" t="s">
        <v>231</v>
      </c>
      <c r="D37" s="213">
        <v>12</v>
      </c>
      <c r="E37" s="82">
        <v>6</v>
      </c>
      <c r="F37" s="84">
        <v>0.5</v>
      </c>
      <c r="G37" s="83">
        <v>6</v>
      </c>
      <c r="H37" s="84">
        <v>0.5</v>
      </c>
      <c r="I37" s="85">
        <v>27.3</v>
      </c>
      <c r="J37" s="85">
        <v>0</v>
      </c>
      <c r="K37" s="84">
        <v>0</v>
      </c>
      <c r="L37" s="85">
        <v>27.3</v>
      </c>
      <c r="M37" s="219">
        <v>1</v>
      </c>
      <c r="O37" s="477"/>
    </row>
    <row r="38" spans="1:15" s="1" customFormat="1" ht="13.5" customHeight="1" x14ac:dyDescent="0.2">
      <c r="A38" s="287"/>
      <c r="B38" s="712" t="s">
        <v>27</v>
      </c>
      <c r="C38" s="400" t="s">
        <v>28</v>
      </c>
      <c r="D38" s="205">
        <v>59</v>
      </c>
      <c r="E38" s="206">
        <v>21</v>
      </c>
      <c r="F38" s="193">
        <v>0.3559322033898305</v>
      </c>
      <c r="G38" s="91">
        <v>38</v>
      </c>
      <c r="H38" s="193">
        <v>0.64406779661016944</v>
      </c>
      <c r="I38" s="77">
        <v>16644.599999999999</v>
      </c>
      <c r="J38" s="77">
        <v>9881.9</v>
      </c>
      <c r="K38" s="193">
        <v>0.59370005887795441</v>
      </c>
      <c r="L38" s="77">
        <v>6762.7</v>
      </c>
      <c r="M38" s="203">
        <v>0.40629994112204559</v>
      </c>
      <c r="O38" s="473"/>
    </row>
    <row r="39" spans="1:15" s="1" customFormat="1" ht="15" customHeight="1" x14ac:dyDescent="0.2">
      <c r="A39" s="287"/>
      <c r="B39" s="714"/>
      <c r="C39" s="400" t="s">
        <v>79</v>
      </c>
      <c r="D39" s="205">
        <v>35</v>
      </c>
      <c r="E39" s="206">
        <v>13</v>
      </c>
      <c r="F39" s="193">
        <v>0.37142857142857144</v>
      </c>
      <c r="G39" s="91">
        <v>22</v>
      </c>
      <c r="H39" s="193">
        <v>0.62857142857142856</v>
      </c>
      <c r="I39" s="77">
        <v>3794.1</v>
      </c>
      <c r="J39" s="77">
        <v>1167.4000000000001</v>
      </c>
      <c r="K39" s="193">
        <v>0.30768825281357903</v>
      </c>
      <c r="L39" s="77">
        <v>2626.7</v>
      </c>
      <c r="M39" s="203">
        <v>0.69231174718642097</v>
      </c>
      <c r="O39" s="473"/>
    </row>
    <row r="40" spans="1:15" s="306" customFormat="1" ht="15.75" customHeight="1" thickBot="1" x14ac:dyDescent="0.25">
      <c r="A40" s="297"/>
      <c r="B40" s="725"/>
      <c r="C40" s="413" t="s">
        <v>231</v>
      </c>
      <c r="D40" s="213">
        <v>94</v>
      </c>
      <c r="E40" s="82">
        <v>34</v>
      </c>
      <c r="F40" s="84">
        <v>0.36170212765957449</v>
      </c>
      <c r="G40" s="83">
        <v>60</v>
      </c>
      <c r="H40" s="84">
        <v>0.63829787234042556</v>
      </c>
      <c r="I40" s="85">
        <v>20438.699999999997</v>
      </c>
      <c r="J40" s="85">
        <v>11049.3</v>
      </c>
      <c r="K40" s="84">
        <v>0.5406067900600332</v>
      </c>
      <c r="L40" s="85">
        <v>9389.4</v>
      </c>
      <c r="M40" s="219">
        <v>0.45939320993996685</v>
      </c>
      <c r="O40" s="477"/>
    </row>
    <row r="41" spans="1:15" s="1" customFormat="1" ht="15" customHeight="1" x14ac:dyDescent="0.2">
      <c r="A41" s="287"/>
      <c r="B41" s="712" t="s">
        <v>32</v>
      </c>
      <c r="C41" s="420" t="s">
        <v>32</v>
      </c>
      <c r="D41" s="474">
        <v>3</v>
      </c>
      <c r="E41" s="243">
        <v>0</v>
      </c>
      <c r="F41" s="211">
        <v>0</v>
      </c>
      <c r="G41" s="479">
        <v>3</v>
      </c>
      <c r="H41" s="211">
        <v>1</v>
      </c>
      <c r="I41" s="80">
        <v>0</v>
      </c>
      <c r="J41" s="80">
        <v>0</v>
      </c>
      <c r="K41" s="211">
        <v>0</v>
      </c>
      <c r="L41" s="80">
        <v>0</v>
      </c>
      <c r="M41" s="204">
        <v>0</v>
      </c>
      <c r="O41" s="473"/>
    </row>
    <row r="42" spans="1:15" s="306" customFormat="1" ht="15.75" customHeight="1" thickBot="1" x14ac:dyDescent="0.25">
      <c r="A42" s="297"/>
      <c r="B42" s="713"/>
      <c r="C42" s="581" t="s">
        <v>231</v>
      </c>
      <c r="D42" s="81">
        <v>3</v>
      </c>
      <c r="E42" s="87">
        <v>0</v>
      </c>
      <c r="F42" s="476">
        <v>0</v>
      </c>
      <c r="G42" s="88">
        <v>3</v>
      </c>
      <c r="H42" s="476">
        <v>1</v>
      </c>
      <c r="I42" s="89">
        <v>0</v>
      </c>
      <c r="J42" s="89">
        <v>0</v>
      </c>
      <c r="K42" s="476">
        <v>0</v>
      </c>
      <c r="L42" s="89">
        <v>0</v>
      </c>
      <c r="M42" s="86">
        <v>0</v>
      </c>
      <c r="O42" s="477"/>
    </row>
    <row r="43" spans="1:15" s="1" customFormat="1" ht="13.5" customHeight="1" x14ac:dyDescent="0.2">
      <c r="A43" s="287"/>
      <c r="B43" s="712" t="s">
        <v>33</v>
      </c>
      <c r="C43" s="429" t="s">
        <v>33</v>
      </c>
      <c r="D43" s="480">
        <v>13</v>
      </c>
      <c r="E43" s="244">
        <v>2</v>
      </c>
      <c r="F43" s="218">
        <v>0.15384615384615385</v>
      </c>
      <c r="G43" s="94">
        <v>11</v>
      </c>
      <c r="H43" s="218">
        <v>0.84615384615384615</v>
      </c>
      <c r="I43" s="92">
        <v>118.7</v>
      </c>
      <c r="J43" s="92">
        <v>6.4</v>
      </c>
      <c r="K43" s="218">
        <v>5.3917438921651226E-2</v>
      </c>
      <c r="L43" s="92">
        <v>112.3</v>
      </c>
      <c r="M43" s="216">
        <v>0.94608256107834876</v>
      </c>
      <c r="O43" s="473"/>
    </row>
    <row r="44" spans="1:15" s="306" customFormat="1" ht="15.75" customHeight="1" thickBot="1" x14ac:dyDescent="0.25">
      <c r="A44" s="297"/>
      <c r="B44" s="713"/>
      <c r="C44" s="581" t="s">
        <v>231</v>
      </c>
      <c r="D44" s="81">
        <v>13</v>
      </c>
      <c r="E44" s="87">
        <v>2</v>
      </c>
      <c r="F44" s="476">
        <v>0.15384615384615385</v>
      </c>
      <c r="G44" s="88">
        <v>11</v>
      </c>
      <c r="H44" s="476">
        <v>0.84615384615384615</v>
      </c>
      <c r="I44" s="89">
        <v>118.7</v>
      </c>
      <c r="J44" s="89">
        <v>6.4</v>
      </c>
      <c r="K44" s="476">
        <v>5.3917438921651226E-2</v>
      </c>
      <c r="L44" s="89">
        <v>112.3</v>
      </c>
      <c r="M44" s="86">
        <v>0.94608256107834876</v>
      </c>
      <c r="O44" s="477"/>
    </row>
    <row r="45" spans="1:15" s="1" customFormat="1" ht="13.5" customHeight="1" x14ac:dyDescent="0.2">
      <c r="A45" s="287"/>
      <c r="B45" s="716" t="s">
        <v>34</v>
      </c>
      <c r="C45" s="429" t="s">
        <v>34</v>
      </c>
      <c r="D45" s="480">
        <v>1</v>
      </c>
      <c r="E45" s="244">
        <v>0</v>
      </c>
      <c r="F45" s="218">
        <v>0</v>
      </c>
      <c r="G45" s="94">
        <v>1</v>
      </c>
      <c r="H45" s="218">
        <v>1</v>
      </c>
      <c r="I45" s="92">
        <v>0</v>
      </c>
      <c r="J45" s="92">
        <v>0</v>
      </c>
      <c r="K45" s="218">
        <v>0</v>
      </c>
      <c r="L45" s="92">
        <v>0</v>
      </c>
      <c r="M45" s="216">
        <v>0</v>
      </c>
      <c r="O45" s="473"/>
    </row>
    <row r="46" spans="1:15" s="306" customFormat="1" ht="15.75" customHeight="1" thickBot="1" x14ac:dyDescent="0.25">
      <c r="A46" s="297"/>
      <c r="B46" s="717"/>
      <c r="C46" s="581" t="s">
        <v>231</v>
      </c>
      <c r="D46" s="81">
        <v>1</v>
      </c>
      <c r="E46" s="87">
        <v>0</v>
      </c>
      <c r="F46" s="476">
        <v>0</v>
      </c>
      <c r="G46" s="88">
        <v>1</v>
      </c>
      <c r="H46" s="476">
        <v>1</v>
      </c>
      <c r="I46" s="89">
        <v>0</v>
      </c>
      <c r="J46" s="89">
        <v>0</v>
      </c>
      <c r="K46" s="476">
        <v>0</v>
      </c>
      <c r="L46" s="89">
        <v>0</v>
      </c>
      <c r="M46" s="86">
        <v>0</v>
      </c>
      <c r="O46" s="477"/>
    </row>
    <row r="47" spans="1:15" s="1" customFormat="1" ht="13.5" customHeight="1" x14ac:dyDescent="0.2">
      <c r="A47" s="287"/>
      <c r="B47" s="716" t="s">
        <v>215</v>
      </c>
      <c r="C47" s="429" t="s">
        <v>216</v>
      </c>
      <c r="D47" s="480">
        <v>0</v>
      </c>
      <c r="E47" s="244">
        <v>0</v>
      </c>
      <c r="F47" s="218">
        <v>0</v>
      </c>
      <c r="G47" s="94">
        <v>0</v>
      </c>
      <c r="H47" s="218">
        <v>0</v>
      </c>
      <c r="I47" s="92">
        <v>0</v>
      </c>
      <c r="J47" s="92">
        <v>0</v>
      </c>
      <c r="K47" s="218">
        <v>0</v>
      </c>
      <c r="L47" s="92">
        <v>0</v>
      </c>
      <c r="M47" s="216">
        <v>0</v>
      </c>
      <c r="O47" s="473"/>
    </row>
    <row r="48" spans="1:15" s="306" customFormat="1" ht="15.75" customHeight="1" thickBot="1" x14ac:dyDescent="0.25">
      <c r="A48" s="297"/>
      <c r="B48" s="717"/>
      <c r="C48" s="581" t="s">
        <v>231</v>
      </c>
      <c r="D48" s="81">
        <v>0</v>
      </c>
      <c r="E48" s="87">
        <v>0</v>
      </c>
      <c r="F48" s="476">
        <v>0</v>
      </c>
      <c r="G48" s="88">
        <v>0</v>
      </c>
      <c r="H48" s="476">
        <v>0</v>
      </c>
      <c r="I48" s="89">
        <v>0</v>
      </c>
      <c r="J48" s="89">
        <v>0</v>
      </c>
      <c r="K48" s="476">
        <v>0</v>
      </c>
      <c r="L48" s="89">
        <v>0</v>
      </c>
      <c r="M48" s="86">
        <v>0</v>
      </c>
      <c r="O48" s="477"/>
    </row>
    <row r="49" spans="1:15" s="1" customFormat="1" ht="13.5" customHeight="1" x14ac:dyDescent="0.2">
      <c r="A49" s="287"/>
      <c r="B49" s="716" t="s">
        <v>31</v>
      </c>
      <c r="C49" s="429" t="s">
        <v>31</v>
      </c>
      <c r="D49" s="480">
        <v>0</v>
      </c>
      <c r="E49" s="244">
        <v>0</v>
      </c>
      <c r="F49" s="218">
        <v>0</v>
      </c>
      <c r="G49" s="94">
        <v>0</v>
      </c>
      <c r="H49" s="218">
        <v>0</v>
      </c>
      <c r="I49" s="92">
        <v>0</v>
      </c>
      <c r="J49" s="92">
        <v>0</v>
      </c>
      <c r="K49" s="218">
        <v>0</v>
      </c>
      <c r="L49" s="92">
        <v>0</v>
      </c>
      <c r="M49" s="216">
        <v>0</v>
      </c>
      <c r="O49" s="473"/>
    </row>
    <row r="50" spans="1:15" s="306" customFormat="1" ht="15.75" customHeight="1" thickBot="1" x14ac:dyDescent="0.25">
      <c r="A50" s="297"/>
      <c r="B50" s="717"/>
      <c r="C50" s="581" t="s">
        <v>231</v>
      </c>
      <c r="D50" s="81">
        <v>0</v>
      </c>
      <c r="E50" s="87">
        <v>0</v>
      </c>
      <c r="F50" s="476">
        <v>0</v>
      </c>
      <c r="G50" s="88">
        <v>0</v>
      </c>
      <c r="H50" s="476">
        <v>0</v>
      </c>
      <c r="I50" s="89">
        <v>0</v>
      </c>
      <c r="J50" s="89">
        <v>0</v>
      </c>
      <c r="K50" s="476">
        <v>0</v>
      </c>
      <c r="L50" s="89">
        <v>0</v>
      </c>
      <c r="M50" s="86">
        <v>0</v>
      </c>
      <c r="O50" s="477"/>
    </row>
    <row r="51" spans="1:15" s="1" customFormat="1" ht="12.75" customHeight="1" x14ac:dyDescent="0.2">
      <c r="A51" s="287"/>
      <c r="B51" s="712" t="s">
        <v>87</v>
      </c>
      <c r="C51" s="400" t="s">
        <v>14</v>
      </c>
      <c r="D51" s="205">
        <v>3</v>
      </c>
      <c r="E51" s="206">
        <v>0</v>
      </c>
      <c r="F51" s="193">
        <v>0</v>
      </c>
      <c r="G51" s="91">
        <v>3</v>
      </c>
      <c r="H51" s="193">
        <v>1</v>
      </c>
      <c r="I51" s="77">
        <v>96.2</v>
      </c>
      <c r="J51" s="77">
        <v>0</v>
      </c>
      <c r="K51" s="193">
        <v>0</v>
      </c>
      <c r="L51" s="77">
        <v>96.2</v>
      </c>
      <c r="M51" s="203">
        <v>1</v>
      </c>
      <c r="O51" s="473"/>
    </row>
    <row r="52" spans="1:15" s="1" customFormat="1" ht="15" customHeight="1" x14ac:dyDescent="0.2">
      <c r="A52" s="287"/>
      <c r="B52" s="714"/>
      <c r="C52" s="400" t="s">
        <v>21</v>
      </c>
      <c r="D52" s="205">
        <v>5</v>
      </c>
      <c r="E52" s="206">
        <v>0</v>
      </c>
      <c r="F52" s="193">
        <v>0</v>
      </c>
      <c r="G52" s="91">
        <v>5</v>
      </c>
      <c r="H52" s="193">
        <v>1</v>
      </c>
      <c r="I52" s="77">
        <v>76.7</v>
      </c>
      <c r="J52" s="77">
        <v>0</v>
      </c>
      <c r="K52" s="193">
        <v>0</v>
      </c>
      <c r="L52" s="77">
        <v>76.7</v>
      </c>
      <c r="M52" s="203">
        <v>1</v>
      </c>
      <c r="O52" s="473"/>
    </row>
    <row r="53" spans="1:15" s="306" customFormat="1" ht="15.75" customHeight="1" thickBot="1" x14ac:dyDescent="0.25">
      <c r="A53" s="297"/>
      <c r="B53" s="725"/>
      <c r="C53" s="413" t="s">
        <v>231</v>
      </c>
      <c r="D53" s="213">
        <v>8</v>
      </c>
      <c r="E53" s="82">
        <v>0</v>
      </c>
      <c r="F53" s="84">
        <v>0</v>
      </c>
      <c r="G53" s="83">
        <v>8</v>
      </c>
      <c r="H53" s="84">
        <v>1</v>
      </c>
      <c r="I53" s="85">
        <v>172.9</v>
      </c>
      <c r="J53" s="85">
        <v>0</v>
      </c>
      <c r="K53" s="84">
        <v>0</v>
      </c>
      <c r="L53" s="85">
        <v>172.9</v>
      </c>
      <c r="M53" s="219">
        <v>1</v>
      </c>
    </row>
    <row r="54" spans="1:15" s="306" customFormat="1" ht="12.75" customHeight="1" thickBot="1" x14ac:dyDescent="0.25">
      <c r="A54" s="297"/>
      <c r="B54" s="705" t="s">
        <v>35</v>
      </c>
      <c r="C54" s="706"/>
      <c r="D54" s="481">
        <v>393</v>
      </c>
      <c r="E54" s="481">
        <v>120</v>
      </c>
      <c r="F54" s="482">
        <v>0.30534351145038169</v>
      </c>
      <c r="G54" s="481">
        <v>273</v>
      </c>
      <c r="H54" s="482">
        <v>0.69465648854961837</v>
      </c>
      <c r="I54" s="483">
        <v>180680.4</v>
      </c>
      <c r="J54" s="483">
        <v>76886.799999999988</v>
      </c>
      <c r="K54" s="482">
        <v>0.42554034637957405</v>
      </c>
      <c r="L54" s="483">
        <v>103793.59999999999</v>
      </c>
      <c r="M54" s="482">
        <v>0.57445965362042584</v>
      </c>
      <c r="N54" s="484"/>
    </row>
    <row r="55" spans="1:15" s="1" customFormat="1" ht="9" x14ac:dyDescent="0.2"/>
    <row r="56" spans="1:15" s="1" customFormat="1" ht="15.5" x14ac:dyDescent="0.2">
      <c r="B56" s="699" t="s">
        <v>232</v>
      </c>
      <c r="C56" s="699"/>
      <c r="D56" s="699"/>
      <c r="E56" s="699"/>
      <c r="F56" s="699"/>
      <c r="G56" s="699"/>
      <c r="H56" s="699"/>
      <c r="I56" s="699"/>
      <c r="J56" s="699"/>
      <c r="K56" s="699"/>
      <c r="L56" s="699"/>
      <c r="M56" s="699"/>
    </row>
    <row r="57" spans="1:15" s="1" customFormat="1" ht="15.5" x14ac:dyDescent="0.2">
      <c r="B57" s="726" t="s">
        <v>233</v>
      </c>
      <c r="C57" s="726"/>
      <c r="D57" s="726"/>
      <c r="E57" s="726"/>
      <c r="F57" s="726"/>
      <c r="G57" s="726"/>
      <c r="H57" s="726"/>
      <c r="I57" s="726"/>
      <c r="J57" s="726"/>
      <c r="K57" s="726"/>
      <c r="L57" s="726"/>
      <c r="M57" s="726"/>
    </row>
    <row r="58" spans="1:15" s="1" customFormat="1" ht="15.5" x14ac:dyDescent="0.2">
      <c r="B58" s="699" t="s">
        <v>226</v>
      </c>
      <c r="C58" s="699"/>
      <c r="D58" s="699"/>
      <c r="E58" s="699"/>
      <c r="F58" s="699"/>
      <c r="G58" s="699"/>
      <c r="H58" s="699"/>
      <c r="I58" s="699"/>
      <c r="J58" s="699"/>
      <c r="K58" s="699"/>
      <c r="L58" s="699"/>
      <c r="M58" s="699"/>
    </row>
    <row r="59" spans="1:15" s="1" customFormat="1" ht="15.5" x14ac:dyDescent="0.2">
      <c r="B59" s="699" t="s">
        <v>234</v>
      </c>
      <c r="C59" s="699"/>
      <c r="D59" s="699"/>
      <c r="E59" s="699"/>
      <c r="F59" s="699"/>
      <c r="G59" s="699"/>
      <c r="H59" s="699"/>
      <c r="I59" s="699"/>
      <c r="J59" s="699"/>
      <c r="K59" s="699"/>
      <c r="L59" s="699"/>
      <c r="M59" s="699"/>
    </row>
    <row r="60" spans="1:15" s="1" customFormat="1" ht="15.5" x14ac:dyDescent="0.2">
      <c r="B60" s="622" t="s">
        <v>122</v>
      </c>
      <c r="C60" s="622"/>
      <c r="D60" s="622"/>
      <c r="E60" s="622"/>
      <c r="F60" s="622"/>
      <c r="G60" s="622"/>
      <c r="H60" s="622"/>
      <c r="I60" s="622"/>
      <c r="J60" s="622"/>
      <c r="K60" s="622"/>
      <c r="L60" s="622"/>
      <c r="M60" s="622"/>
    </row>
    <row r="61" spans="1:15" s="1" customFormat="1" ht="9" x14ac:dyDescent="0.2"/>
    <row r="62" spans="1:15" s="1" customFormat="1" ht="9" x14ac:dyDescent="0.2"/>
    <row r="63" spans="1:15" s="1" customFormat="1" ht="9" x14ac:dyDescent="0.2"/>
    <row r="64" spans="1:15" s="1" customFormat="1" ht="9" x14ac:dyDescent="0.2"/>
    <row r="65" s="1" customFormat="1" ht="9" x14ac:dyDescent="0.2"/>
    <row r="66" s="1" customFormat="1" ht="9" x14ac:dyDescent="0.2"/>
    <row r="67" s="1" customFormat="1" ht="9" x14ac:dyDescent="0.2"/>
    <row r="68" s="1" customFormat="1" ht="9" x14ac:dyDescent="0.2"/>
    <row r="69" s="1" customFormat="1" ht="9" x14ac:dyDescent="0.2"/>
    <row r="70" s="1" customFormat="1" ht="9" x14ac:dyDescent="0.2"/>
    <row r="71" s="1" customFormat="1" ht="9" x14ac:dyDescent="0.2"/>
    <row r="72" s="1" customFormat="1" ht="9" x14ac:dyDescent="0.2"/>
    <row r="73" s="1" customFormat="1" ht="9" x14ac:dyDescent="0.2"/>
    <row r="74" s="1" customFormat="1" ht="9" x14ac:dyDescent="0.2"/>
    <row r="75" s="1" customFormat="1" ht="9" x14ac:dyDescent="0.2"/>
    <row r="76" s="1" customFormat="1" ht="9" x14ac:dyDescent="0.2"/>
    <row r="77" s="1" customFormat="1" ht="9" x14ac:dyDescent="0.2"/>
    <row r="78" s="1" customFormat="1" ht="9" x14ac:dyDescent="0.2"/>
    <row r="79" s="1" customFormat="1" ht="9" x14ac:dyDescent="0.2"/>
    <row r="80" s="1" customFormat="1" ht="9" x14ac:dyDescent="0.2"/>
    <row r="81" s="1" customFormat="1" ht="9" x14ac:dyDescent="0.2"/>
    <row r="82" s="1" customFormat="1" ht="9" x14ac:dyDescent="0.2"/>
    <row r="83" s="1" customFormat="1" ht="9" x14ac:dyDescent="0.2"/>
    <row r="84" s="1" customFormat="1" ht="9" x14ac:dyDescent="0.2"/>
    <row r="85" s="1" customFormat="1" ht="9" x14ac:dyDescent="0.2"/>
    <row r="86" s="1" customFormat="1" ht="9" x14ac:dyDescent="0.2"/>
    <row r="87" s="1" customFormat="1" ht="9" x14ac:dyDescent="0.2"/>
    <row r="88" s="1" customFormat="1" ht="9" x14ac:dyDescent="0.2"/>
    <row r="89" s="1" customFormat="1" ht="9" x14ac:dyDescent="0.2"/>
    <row r="90" s="1" customFormat="1" ht="9" x14ac:dyDescent="0.2"/>
    <row r="91" s="1" customFormat="1" ht="9" x14ac:dyDescent="0.2"/>
    <row r="92" s="1" customFormat="1" ht="9" x14ac:dyDescent="0.2"/>
    <row r="93" s="1" customFormat="1" ht="9" x14ac:dyDescent="0.2"/>
    <row r="94" s="1" customFormat="1" ht="9" x14ac:dyDescent="0.2"/>
    <row r="95" s="1" customFormat="1" ht="9" x14ac:dyDescent="0.2"/>
    <row r="96" s="1" customFormat="1" ht="9" x14ac:dyDescent="0.2"/>
    <row r="97" s="1" customFormat="1" ht="9" x14ac:dyDescent="0.2"/>
    <row r="98" s="1" customFormat="1" ht="9" x14ac:dyDescent="0.2"/>
    <row r="99" s="1" customFormat="1" ht="9" x14ac:dyDescent="0.2"/>
    <row r="100" s="1" customFormat="1" ht="9" x14ac:dyDescent="0.2"/>
    <row r="101" s="1" customFormat="1" ht="9" x14ac:dyDescent="0.2"/>
    <row r="102" s="1" customFormat="1" ht="9" x14ac:dyDescent="0.2"/>
    <row r="103" s="1" customFormat="1" ht="9" x14ac:dyDescent="0.2"/>
    <row r="104" s="1" customFormat="1" ht="9" x14ac:dyDescent="0.2"/>
    <row r="105" s="1" customFormat="1" ht="9" x14ac:dyDescent="0.2"/>
    <row r="106" s="1" customFormat="1" ht="9" x14ac:dyDescent="0.2"/>
    <row r="107" s="1" customFormat="1" ht="9" x14ac:dyDescent="0.2"/>
    <row r="108" s="1" customFormat="1" ht="9" x14ac:dyDescent="0.2"/>
    <row r="109" s="1" customFormat="1" ht="9" x14ac:dyDescent="0.2"/>
    <row r="110" s="1" customFormat="1" ht="9" x14ac:dyDescent="0.2"/>
    <row r="111" s="1" customFormat="1" ht="9" x14ac:dyDescent="0.2"/>
    <row r="112" s="1" customFormat="1" ht="9" x14ac:dyDescent="0.2"/>
    <row r="113" s="1" customFormat="1" ht="9" x14ac:dyDescent="0.2"/>
    <row r="114" s="1" customFormat="1" ht="9" x14ac:dyDescent="0.2"/>
    <row r="115" s="1" customFormat="1" ht="9" x14ac:dyDescent="0.2"/>
    <row r="116" s="1" customFormat="1" ht="9" x14ac:dyDescent="0.2"/>
    <row r="117" s="1" customFormat="1" ht="9" x14ac:dyDescent="0.2"/>
    <row r="118" s="1" customFormat="1" ht="9" x14ac:dyDescent="0.2"/>
    <row r="119" s="1" customFormat="1" ht="9" x14ac:dyDescent="0.2"/>
    <row r="120" s="1" customFormat="1" ht="9" x14ac:dyDescent="0.2"/>
    <row r="121" s="1" customFormat="1" ht="9" x14ac:dyDescent="0.2"/>
    <row r="122" s="1" customFormat="1" ht="9" x14ac:dyDescent="0.2"/>
    <row r="123" s="1" customFormat="1" ht="9" x14ac:dyDescent="0.2"/>
    <row r="124" s="1" customFormat="1" ht="9" x14ac:dyDescent="0.2"/>
    <row r="125" s="1" customFormat="1" ht="9" x14ac:dyDescent="0.2"/>
    <row r="126" s="1" customFormat="1" ht="9" x14ac:dyDescent="0.2"/>
    <row r="127" s="1" customFormat="1" ht="9" x14ac:dyDescent="0.2"/>
  </sheetData>
  <mergeCells count="27">
    <mergeCell ref="B2:M4"/>
    <mergeCell ref="D6:H6"/>
    <mergeCell ref="D8:H8"/>
    <mergeCell ref="I8:M8"/>
    <mergeCell ref="E9:F9"/>
    <mergeCell ref="G9:H9"/>
    <mergeCell ref="J9:K9"/>
    <mergeCell ref="L9:M9"/>
    <mergeCell ref="B49:B50"/>
    <mergeCell ref="B11:B19"/>
    <mergeCell ref="B20:B22"/>
    <mergeCell ref="B23:B24"/>
    <mergeCell ref="B25:B29"/>
    <mergeCell ref="B30:B34"/>
    <mergeCell ref="B35:B37"/>
    <mergeCell ref="B38:B40"/>
    <mergeCell ref="B41:B42"/>
    <mergeCell ref="B43:B44"/>
    <mergeCell ref="B45:B46"/>
    <mergeCell ref="B47:B48"/>
    <mergeCell ref="B60:M60"/>
    <mergeCell ref="B51:B53"/>
    <mergeCell ref="B54:C54"/>
    <mergeCell ref="B56:M56"/>
    <mergeCell ref="B57:M57"/>
    <mergeCell ref="B58:M58"/>
    <mergeCell ref="B59:M59"/>
  </mergeCells>
  <pageMargins left="0.70866141732283472" right="0.70866141732283472" top="0.78740157480314965" bottom="0.74803149606299213" header="0.31496062992125984" footer="0.31496062992125984"/>
  <pageSetup paperSize="9" scale="67" orientation="portrait" r:id="rId1"/>
  <headerFooter>
    <oddHeader>&amp;L&amp;G&amp;RCAMPAÑA: 2024/2025. MES: SEPTIEMBRE
Fecha de emisión de datos: 24/10/2024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I31"/>
  <sheetViews>
    <sheetView view="pageLayout" zoomScale="80" zoomScaleNormal="100" zoomScaleSheetLayoutView="100" zoomScalePageLayoutView="80" workbookViewId="0">
      <selection activeCell="B3" sqref="B3:E5"/>
    </sheetView>
  </sheetViews>
  <sheetFormatPr baseColWidth="10" defaultColWidth="11.453125" defaultRowHeight="14.5" x14ac:dyDescent="0.35"/>
  <cols>
    <col min="1" max="1" width="6.54296875" customWidth="1"/>
    <col min="3" max="3" width="24.7265625" customWidth="1"/>
    <col min="4" max="4" width="28.26953125" bestFit="1" customWidth="1"/>
    <col min="5" max="5" width="31.81640625" bestFit="1" customWidth="1"/>
    <col min="6" max="6" width="3" customWidth="1"/>
  </cols>
  <sheetData>
    <row r="3" spans="1:9" x14ac:dyDescent="0.35">
      <c r="B3" s="600" t="s">
        <v>235</v>
      </c>
      <c r="C3" s="600"/>
      <c r="D3" s="600"/>
      <c r="E3" s="600"/>
    </row>
    <row r="4" spans="1:9" ht="18.75" customHeight="1" x14ac:dyDescent="0.35">
      <c r="B4" s="600"/>
      <c r="C4" s="600"/>
      <c r="D4" s="600"/>
      <c r="E4" s="600"/>
    </row>
    <row r="5" spans="1:9" ht="24" customHeight="1" x14ac:dyDescent="0.35">
      <c r="B5" s="600"/>
      <c r="C5" s="600"/>
      <c r="D5" s="600"/>
      <c r="E5" s="600"/>
    </row>
    <row r="6" spans="1:9" ht="15" thickBot="1" x14ac:dyDescent="0.4">
      <c r="B6" s="463"/>
      <c r="C6" s="463"/>
      <c r="D6" s="463"/>
      <c r="E6" s="463"/>
    </row>
    <row r="7" spans="1:9" ht="16" thickBot="1" x14ac:dyDescent="0.4">
      <c r="B7" s="742" t="s">
        <v>255</v>
      </c>
      <c r="C7" s="743"/>
      <c r="D7" s="743"/>
      <c r="E7" s="744"/>
    </row>
    <row r="8" spans="1:9" ht="15" thickBot="1" x14ac:dyDescent="0.4">
      <c r="B8" s="485"/>
      <c r="C8" s="485"/>
      <c r="D8" s="485"/>
      <c r="E8" s="486"/>
    </row>
    <row r="9" spans="1:9" ht="15" thickBot="1" x14ac:dyDescent="0.4">
      <c r="B9" s="745" t="s">
        <v>236</v>
      </c>
      <c r="C9" s="746"/>
      <c r="D9" s="487" t="s">
        <v>237</v>
      </c>
      <c r="E9" s="488" t="s">
        <v>238</v>
      </c>
      <c r="F9" s="1"/>
      <c r="G9" s="1"/>
      <c r="H9" s="1"/>
      <c r="I9" s="1"/>
    </row>
    <row r="10" spans="1:9" s="10" customFormat="1" x14ac:dyDescent="0.35">
      <c r="A10" s="12"/>
      <c r="B10" s="732" t="s">
        <v>183</v>
      </c>
      <c r="C10" s="733"/>
      <c r="D10" s="489">
        <v>306464</v>
      </c>
      <c r="E10" s="490">
        <v>103192684</v>
      </c>
      <c r="F10" s="306"/>
      <c r="G10" s="306"/>
      <c r="H10" s="306"/>
      <c r="I10" s="306"/>
    </row>
    <row r="11" spans="1:9" x14ac:dyDescent="0.35">
      <c r="A11" s="6"/>
      <c r="B11" s="734" t="s">
        <v>184</v>
      </c>
      <c r="C11" s="747"/>
      <c r="D11" s="491">
        <v>191064</v>
      </c>
      <c r="E11" s="492">
        <v>101248171</v>
      </c>
      <c r="F11" s="1"/>
      <c r="G11" s="1"/>
      <c r="H11" s="1"/>
      <c r="I11" s="1"/>
    </row>
    <row r="12" spans="1:9" ht="15" thickBot="1" x14ac:dyDescent="0.4">
      <c r="A12" s="6"/>
      <c r="B12" s="735" t="s">
        <v>239</v>
      </c>
      <c r="C12" s="736"/>
      <c r="D12" s="493">
        <v>115400</v>
      </c>
      <c r="E12" s="494">
        <v>1944513</v>
      </c>
      <c r="F12" s="1"/>
      <c r="G12" s="1"/>
      <c r="H12" s="1"/>
      <c r="I12" s="1"/>
    </row>
    <row r="13" spans="1:9" s="10" customFormat="1" x14ac:dyDescent="0.35">
      <c r="A13" s="12"/>
      <c r="B13" s="732" t="s">
        <v>186</v>
      </c>
      <c r="C13" s="733"/>
      <c r="D13" s="489">
        <v>0</v>
      </c>
      <c r="E13" s="490">
        <v>21218717</v>
      </c>
      <c r="F13" s="306"/>
      <c r="G13" s="306"/>
      <c r="H13" s="306"/>
      <c r="I13" s="306"/>
    </row>
    <row r="14" spans="1:9" x14ac:dyDescent="0.35">
      <c r="A14" s="6"/>
      <c r="B14" s="734" t="s">
        <v>184</v>
      </c>
      <c r="C14" s="747"/>
      <c r="D14" s="491">
        <v>0</v>
      </c>
      <c r="E14" s="492">
        <v>21008627</v>
      </c>
      <c r="F14" s="1"/>
      <c r="G14" s="1"/>
      <c r="H14" s="1"/>
      <c r="I14" s="1"/>
    </row>
    <row r="15" spans="1:9" ht="15" thickBot="1" x14ac:dyDescent="0.4">
      <c r="A15" s="6"/>
      <c r="B15" s="735" t="s">
        <v>239</v>
      </c>
      <c r="C15" s="735"/>
      <c r="D15" s="493">
        <v>0</v>
      </c>
      <c r="E15" s="494">
        <v>210090</v>
      </c>
      <c r="F15" s="1"/>
      <c r="G15" s="1"/>
      <c r="H15" s="1"/>
      <c r="I15" s="1"/>
    </row>
    <row r="16" spans="1:9" s="10" customFormat="1" x14ac:dyDescent="0.35">
      <c r="A16" s="12"/>
      <c r="B16" s="732" t="s">
        <v>187</v>
      </c>
      <c r="C16" s="733"/>
      <c r="D16" s="489">
        <v>1383145</v>
      </c>
      <c r="E16" s="490">
        <v>38837213</v>
      </c>
      <c r="F16" s="306"/>
      <c r="G16" s="306"/>
      <c r="H16" s="306"/>
      <c r="I16" s="306"/>
    </row>
    <row r="17" spans="1:9" x14ac:dyDescent="0.35">
      <c r="A17" s="6"/>
      <c r="B17" s="734" t="s">
        <v>184</v>
      </c>
      <c r="C17" s="747"/>
      <c r="D17" s="491">
        <v>892059</v>
      </c>
      <c r="E17" s="492">
        <v>19957841</v>
      </c>
      <c r="F17" s="1"/>
      <c r="G17" s="1"/>
      <c r="H17" s="1"/>
      <c r="I17" s="1"/>
    </row>
    <row r="18" spans="1:9" ht="15" thickBot="1" x14ac:dyDescent="0.4">
      <c r="A18" s="6"/>
      <c r="B18" s="735" t="s">
        <v>239</v>
      </c>
      <c r="C18" s="735"/>
      <c r="D18" s="493">
        <v>491086</v>
      </c>
      <c r="E18" s="494">
        <v>18879372</v>
      </c>
      <c r="F18" s="1"/>
      <c r="G18" s="1"/>
      <c r="H18" s="1"/>
      <c r="I18" s="1"/>
    </row>
    <row r="19" spans="1:9" s="10" customFormat="1" x14ac:dyDescent="0.35">
      <c r="A19" s="12"/>
      <c r="B19" s="732" t="s">
        <v>188</v>
      </c>
      <c r="C19" s="733"/>
      <c r="D19" s="495">
        <v>1712493</v>
      </c>
      <c r="E19" s="490">
        <v>6932709</v>
      </c>
      <c r="F19" s="306"/>
      <c r="G19" s="306"/>
      <c r="H19" s="306"/>
      <c r="I19" s="306"/>
    </row>
    <row r="20" spans="1:9" x14ac:dyDescent="0.35">
      <c r="A20" s="6"/>
      <c r="B20" s="734" t="s">
        <v>184</v>
      </c>
      <c r="C20" s="734"/>
      <c r="D20" s="496">
        <v>0</v>
      </c>
      <c r="E20" s="492">
        <v>1495716</v>
      </c>
      <c r="F20" s="1"/>
      <c r="G20" s="1"/>
      <c r="H20" s="1"/>
      <c r="I20" s="1"/>
    </row>
    <row r="21" spans="1:9" ht="15" thickBot="1" x14ac:dyDescent="0.4">
      <c r="A21" s="6"/>
      <c r="B21" s="735" t="s">
        <v>239</v>
      </c>
      <c r="C21" s="735"/>
      <c r="D21" s="493">
        <v>1712493</v>
      </c>
      <c r="E21" s="494">
        <v>5436993</v>
      </c>
      <c r="F21" s="1"/>
      <c r="G21" s="1"/>
      <c r="H21" s="1"/>
      <c r="I21" s="1"/>
    </row>
    <row r="22" spans="1:9" s="10" customFormat="1" x14ac:dyDescent="0.35">
      <c r="A22" s="12"/>
      <c r="B22" s="732" t="s">
        <v>189</v>
      </c>
      <c r="C22" s="733"/>
      <c r="D22" s="495">
        <v>0</v>
      </c>
      <c r="E22" s="497">
        <v>5428717</v>
      </c>
      <c r="F22" s="306"/>
      <c r="G22" s="306"/>
      <c r="H22" s="306"/>
      <c r="I22" s="306"/>
    </row>
    <row r="23" spans="1:9" x14ac:dyDescent="0.35">
      <c r="A23" s="6"/>
      <c r="B23" s="734" t="s">
        <v>184</v>
      </c>
      <c r="C23" s="734"/>
      <c r="D23" s="496">
        <v>0</v>
      </c>
      <c r="E23" s="498">
        <v>5402317</v>
      </c>
      <c r="F23" s="1"/>
      <c r="G23" s="1"/>
      <c r="H23" s="1"/>
      <c r="I23" s="1"/>
    </row>
    <row r="24" spans="1:9" ht="15" thickBot="1" x14ac:dyDescent="0.4">
      <c r="A24" s="6"/>
      <c r="B24" s="735" t="s">
        <v>239</v>
      </c>
      <c r="C24" s="736"/>
      <c r="D24" s="493">
        <v>0</v>
      </c>
      <c r="E24" s="494">
        <v>26400</v>
      </c>
      <c r="F24" s="1"/>
      <c r="G24" s="1"/>
      <c r="H24" s="1"/>
      <c r="I24" s="1"/>
    </row>
    <row r="25" spans="1:9" s="10" customFormat="1" x14ac:dyDescent="0.35">
      <c r="A25" s="12"/>
      <c r="B25" s="737" t="s">
        <v>21</v>
      </c>
      <c r="C25" s="737"/>
      <c r="D25" s="489">
        <v>16508</v>
      </c>
      <c r="E25" s="497">
        <v>1651746</v>
      </c>
      <c r="F25" s="306"/>
      <c r="G25" s="306"/>
      <c r="H25" s="306"/>
      <c r="I25" s="306"/>
    </row>
    <row r="26" spans="1:9" x14ac:dyDescent="0.35">
      <c r="A26" s="6"/>
      <c r="B26" s="738" t="s">
        <v>184</v>
      </c>
      <c r="C26" s="739"/>
      <c r="D26" s="491">
        <v>16508</v>
      </c>
      <c r="E26" s="498">
        <v>1331890</v>
      </c>
      <c r="F26" s="1"/>
      <c r="G26" s="1"/>
      <c r="H26" s="1"/>
      <c r="I26" s="1"/>
    </row>
    <row r="27" spans="1:9" ht="15" thickBot="1" x14ac:dyDescent="0.4">
      <c r="A27" s="6"/>
      <c r="B27" s="735" t="s">
        <v>239</v>
      </c>
      <c r="C27" s="735"/>
      <c r="D27" s="493">
        <v>0</v>
      </c>
      <c r="E27" s="494">
        <v>319856</v>
      </c>
      <c r="F27" s="1"/>
      <c r="G27" s="1"/>
      <c r="H27" s="1"/>
      <c r="I27" s="1"/>
    </row>
    <row r="28" spans="1:9" s="10" customFormat="1" ht="15" thickBot="1" x14ac:dyDescent="0.4">
      <c r="A28" s="12"/>
      <c r="B28" s="740" t="s">
        <v>240</v>
      </c>
      <c r="C28" s="740"/>
      <c r="D28" s="499">
        <v>3418610</v>
      </c>
      <c r="E28" s="500">
        <v>177261786</v>
      </c>
      <c r="F28" s="306"/>
      <c r="G28" s="306"/>
      <c r="H28" s="306"/>
      <c r="I28" s="306"/>
    </row>
    <row r="30" spans="1:9" ht="27.75" customHeight="1" x14ac:dyDescent="0.35">
      <c r="B30" s="741" t="s">
        <v>241</v>
      </c>
      <c r="C30" s="741"/>
      <c r="D30" s="741"/>
      <c r="E30" s="741"/>
    </row>
    <row r="31" spans="1:9" ht="15.5" x14ac:dyDescent="0.35">
      <c r="B31" s="700" t="s">
        <v>122</v>
      </c>
      <c r="C31" s="700"/>
      <c r="D31" s="700"/>
      <c r="E31" s="700"/>
    </row>
  </sheetData>
  <mergeCells count="24">
    <mergeCell ref="B18:C18"/>
    <mergeCell ref="B3:E5"/>
    <mergeCell ref="B7:E7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31:E31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30:E30"/>
  </mergeCells>
  <pageMargins left="0.70866141732283472" right="0.70866141732283472" top="0.9055118110236221" bottom="0.74803149606299213" header="0.31496062992125984" footer="0.31496062992125984"/>
  <pageSetup paperSize="9" scale="80" orientation="portrait" r:id="rId1"/>
  <headerFooter>
    <oddHeader>&amp;L&amp;G&amp;RCAMPAÑA: 2024/2025. MES: SEPTIEMBRE 
Fecha de emisión de datos: 24/10/2024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J52"/>
  <sheetViews>
    <sheetView view="pageLayout" zoomScale="90" zoomScaleNormal="100" zoomScalePageLayoutView="90" workbookViewId="0">
      <selection activeCell="B2" sqref="B2:I4"/>
    </sheetView>
  </sheetViews>
  <sheetFormatPr baseColWidth="10" defaultColWidth="11.453125" defaultRowHeight="14.5" x14ac:dyDescent="0.35"/>
  <cols>
    <col min="1" max="1" width="7.54296875" customWidth="1"/>
    <col min="2" max="2" width="25" bestFit="1" customWidth="1"/>
    <col min="3" max="3" width="13.7265625" bestFit="1" customWidth="1"/>
    <col min="6" max="6" width="9.26953125" customWidth="1"/>
    <col min="7" max="7" width="12.54296875" customWidth="1"/>
    <col min="8" max="8" width="12.453125" customWidth="1"/>
    <col min="9" max="9" width="10" customWidth="1"/>
    <col min="10" max="10" width="9.26953125" customWidth="1"/>
  </cols>
  <sheetData>
    <row r="2" spans="1:10" ht="15" customHeight="1" x14ac:dyDescent="0.35">
      <c r="B2" s="600" t="s">
        <v>242</v>
      </c>
      <c r="C2" s="600"/>
      <c r="D2" s="600"/>
      <c r="E2" s="600"/>
      <c r="F2" s="600"/>
      <c r="G2" s="600"/>
      <c r="H2" s="600"/>
      <c r="I2" s="600"/>
    </row>
    <row r="3" spans="1:10" ht="15" customHeight="1" x14ac:dyDescent="0.35">
      <c r="B3" s="600"/>
      <c r="C3" s="600"/>
      <c r="D3" s="600"/>
      <c r="E3" s="600"/>
      <c r="F3" s="600"/>
      <c r="G3" s="600"/>
      <c r="H3" s="600"/>
      <c r="I3" s="600"/>
    </row>
    <row r="4" spans="1:10" ht="25.5" customHeight="1" x14ac:dyDescent="0.35">
      <c r="B4" s="600"/>
      <c r="C4" s="600"/>
      <c r="D4" s="600"/>
      <c r="E4" s="600"/>
      <c r="F4" s="600"/>
      <c r="G4" s="600"/>
      <c r="H4" s="600"/>
      <c r="I4" s="600"/>
    </row>
    <row r="5" spans="1:10" ht="15" thickBot="1" x14ac:dyDescent="0.4">
      <c r="B5" s="463"/>
      <c r="C5" s="463"/>
      <c r="D5" s="463"/>
      <c r="E5" s="463"/>
      <c r="F5" s="463"/>
      <c r="G5" s="463"/>
      <c r="H5" s="463"/>
      <c r="I5" s="463"/>
    </row>
    <row r="6" spans="1:10" ht="16" thickBot="1" x14ac:dyDescent="0.4">
      <c r="B6" s="701" t="s">
        <v>243</v>
      </c>
      <c r="C6" s="702"/>
      <c r="D6" s="702"/>
      <c r="E6" s="702"/>
      <c r="F6" s="702"/>
      <c r="G6" s="702"/>
      <c r="H6" s="702"/>
      <c r="I6" s="703"/>
    </row>
    <row r="7" spans="1:10" ht="15" thickBot="1" x14ac:dyDescent="0.4">
      <c r="B7" s="7"/>
      <c r="C7" s="7"/>
      <c r="D7" s="576"/>
      <c r="E7" s="576"/>
      <c r="F7" s="576"/>
      <c r="G7" s="288"/>
      <c r="H7" s="288"/>
    </row>
    <row r="8" spans="1:10" ht="15" thickBot="1" x14ac:dyDescent="0.4">
      <c r="B8" s="501"/>
      <c r="C8" s="502"/>
      <c r="D8" s="751" t="s">
        <v>244</v>
      </c>
      <c r="E8" s="753"/>
      <c r="F8" s="752"/>
      <c r="G8" s="754" t="s">
        <v>245</v>
      </c>
      <c r="H8" s="754"/>
      <c r="I8" s="755"/>
    </row>
    <row r="9" spans="1:10" ht="15" thickBot="1" x14ac:dyDescent="0.4">
      <c r="A9" s="6"/>
      <c r="B9" s="586" t="s">
        <v>54</v>
      </c>
      <c r="C9" s="586" t="s">
        <v>4</v>
      </c>
      <c r="D9" s="503" t="s">
        <v>256</v>
      </c>
      <c r="E9" s="504" t="s">
        <v>154</v>
      </c>
      <c r="F9" s="503" t="s">
        <v>97</v>
      </c>
      <c r="G9" s="503" t="s">
        <v>256</v>
      </c>
      <c r="H9" s="504" t="s">
        <v>154</v>
      </c>
      <c r="I9" s="503" t="s">
        <v>97</v>
      </c>
    </row>
    <row r="10" spans="1:10" x14ac:dyDescent="0.35">
      <c r="A10" s="6"/>
      <c r="B10" s="748" t="s">
        <v>74</v>
      </c>
      <c r="C10" s="505" t="s">
        <v>211</v>
      </c>
      <c r="D10" s="392">
        <v>2</v>
      </c>
      <c r="E10" s="506">
        <v>2</v>
      </c>
      <c r="F10" s="394">
        <v>0</v>
      </c>
      <c r="G10" s="395">
        <v>0</v>
      </c>
      <c r="H10" s="395">
        <v>0</v>
      </c>
      <c r="I10" s="507">
        <v>0</v>
      </c>
      <c r="J10" s="4"/>
    </row>
    <row r="11" spans="1:10" x14ac:dyDescent="0.35">
      <c r="A11" s="6"/>
      <c r="B11" s="750"/>
      <c r="C11" s="508" t="s">
        <v>223</v>
      </c>
      <c r="D11" s="401">
        <v>1</v>
      </c>
      <c r="E11" s="509">
        <v>2</v>
      </c>
      <c r="F11" s="403">
        <v>-0.5</v>
      </c>
      <c r="G11" s="404">
        <v>34.799999999999997</v>
      </c>
      <c r="H11" s="404">
        <v>35.700000000000003</v>
      </c>
      <c r="I11" s="507">
        <v>-2.5210084033613602E-2</v>
      </c>
    </row>
    <row r="12" spans="1:10" x14ac:dyDescent="0.35">
      <c r="A12" s="6"/>
      <c r="B12" s="750"/>
      <c r="C12" s="508" t="s">
        <v>82</v>
      </c>
      <c r="D12" s="401">
        <v>36</v>
      </c>
      <c r="E12" s="509">
        <v>37</v>
      </c>
      <c r="F12" s="403">
        <v>-2.7027027027027029E-2</v>
      </c>
      <c r="G12" s="404">
        <v>11022.4</v>
      </c>
      <c r="H12" s="404">
        <v>11487.2</v>
      </c>
      <c r="I12" s="507">
        <v>-4.0462427745664831E-2</v>
      </c>
    </row>
    <row r="13" spans="1:10" x14ac:dyDescent="0.35">
      <c r="A13" s="6"/>
      <c r="B13" s="750"/>
      <c r="C13" s="508" t="s">
        <v>6</v>
      </c>
      <c r="D13" s="401">
        <v>1</v>
      </c>
      <c r="E13" s="509">
        <v>1</v>
      </c>
      <c r="F13" s="403">
        <v>0</v>
      </c>
      <c r="G13" s="404">
        <v>0</v>
      </c>
      <c r="H13" s="404">
        <v>0</v>
      </c>
      <c r="I13" s="507">
        <v>0</v>
      </c>
    </row>
    <row r="14" spans="1:10" x14ac:dyDescent="0.35">
      <c r="A14" s="6"/>
      <c r="B14" s="750"/>
      <c r="C14" s="508" t="s">
        <v>7</v>
      </c>
      <c r="D14" s="401">
        <v>1</v>
      </c>
      <c r="E14" s="509">
        <v>2</v>
      </c>
      <c r="F14" s="403">
        <v>-0.5</v>
      </c>
      <c r="G14" s="404">
        <v>1690.2</v>
      </c>
      <c r="H14" s="404">
        <v>2024.2</v>
      </c>
      <c r="I14" s="507">
        <v>-0.16500345815630865</v>
      </c>
    </row>
    <row r="15" spans="1:10" x14ac:dyDescent="0.35">
      <c r="A15" s="6"/>
      <c r="B15" s="750"/>
      <c r="C15" s="508" t="s">
        <v>83</v>
      </c>
      <c r="D15" s="401">
        <v>6</v>
      </c>
      <c r="E15" s="509">
        <v>6</v>
      </c>
      <c r="F15" s="403">
        <v>0</v>
      </c>
      <c r="G15" s="404">
        <v>147.5</v>
      </c>
      <c r="H15" s="404">
        <v>107.5</v>
      </c>
      <c r="I15" s="507">
        <v>0.37209302325581395</v>
      </c>
    </row>
    <row r="16" spans="1:10" x14ac:dyDescent="0.35">
      <c r="A16" s="6"/>
      <c r="B16" s="750"/>
      <c r="C16" s="508" t="s">
        <v>84</v>
      </c>
      <c r="D16" s="401">
        <v>31</v>
      </c>
      <c r="E16" s="509">
        <v>32</v>
      </c>
      <c r="F16" s="403">
        <v>-3.125E-2</v>
      </c>
      <c r="G16" s="404">
        <v>7603.2</v>
      </c>
      <c r="H16" s="404">
        <v>6580.7</v>
      </c>
      <c r="I16" s="507">
        <v>0.15537860713905816</v>
      </c>
    </row>
    <row r="17" spans="1:9" x14ac:dyDescent="0.35">
      <c r="A17" s="6"/>
      <c r="B17" s="750"/>
      <c r="C17" s="510" t="s">
        <v>8</v>
      </c>
      <c r="D17" s="407">
        <v>135</v>
      </c>
      <c r="E17" s="511">
        <v>138</v>
      </c>
      <c r="F17" s="409">
        <v>-2.1739130434782608E-2</v>
      </c>
      <c r="G17" s="410">
        <v>139151.79999999999</v>
      </c>
      <c r="H17" s="410">
        <v>124559.1</v>
      </c>
      <c r="I17" s="512">
        <v>0.1171548285111243</v>
      </c>
    </row>
    <row r="18" spans="1:9" s="10" customFormat="1" ht="15" thickBot="1" x14ac:dyDescent="0.4">
      <c r="A18" s="12"/>
      <c r="B18" s="749"/>
      <c r="C18" s="513" t="s">
        <v>9</v>
      </c>
      <c r="D18" s="414">
        <v>213</v>
      </c>
      <c r="E18" s="514">
        <v>220</v>
      </c>
      <c r="F18" s="416">
        <v>-3.1818181818181815E-2</v>
      </c>
      <c r="G18" s="417">
        <v>159649.9</v>
      </c>
      <c r="H18" s="417">
        <v>144794.40000000002</v>
      </c>
      <c r="I18" s="515">
        <v>0.1025971998917083</v>
      </c>
    </row>
    <row r="19" spans="1:9" x14ac:dyDescent="0.35">
      <c r="A19" s="6"/>
      <c r="B19" s="748" t="s">
        <v>75</v>
      </c>
      <c r="C19" s="508" t="s">
        <v>11</v>
      </c>
      <c r="D19" s="401">
        <v>20</v>
      </c>
      <c r="E19" s="509">
        <v>23</v>
      </c>
      <c r="F19" s="403">
        <v>-0.13043478260869565</v>
      </c>
      <c r="G19" s="404">
        <v>33.6</v>
      </c>
      <c r="H19" s="404">
        <v>99.6</v>
      </c>
      <c r="I19" s="507">
        <v>-0.66265060240963858</v>
      </c>
    </row>
    <row r="20" spans="1:9" x14ac:dyDescent="0.35">
      <c r="A20" s="6"/>
      <c r="B20" s="750"/>
      <c r="C20" s="510" t="s">
        <v>12</v>
      </c>
      <c r="D20" s="407">
        <v>11</v>
      </c>
      <c r="E20" s="511">
        <v>11</v>
      </c>
      <c r="F20" s="409">
        <v>0</v>
      </c>
      <c r="G20" s="410">
        <v>141.80000000000001</v>
      </c>
      <c r="H20" s="410">
        <v>222.7</v>
      </c>
      <c r="I20" s="512">
        <v>-0.36326897171082168</v>
      </c>
    </row>
    <row r="21" spans="1:9" s="10" customFormat="1" ht="15" thickBot="1" x14ac:dyDescent="0.4">
      <c r="A21" s="12"/>
      <c r="B21" s="749"/>
      <c r="C21" s="513" t="s">
        <v>9</v>
      </c>
      <c r="D21" s="414">
        <v>31</v>
      </c>
      <c r="E21" s="514">
        <v>34</v>
      </c>
      <c r="F21" s="416">
        <v>-8.8235294117647065E-2</v>
      </c>
      <c r="G21" s="417">
        <v>175.4</v>
      </c>
      <c r="H21" s="417">
        <v>322.29999999999995</v>
      </c>
      <c r="I21" s="515">
        <v>-0.45578653428482768</v>
      </c>
    </row>
    <row r="22" spans="1:9" x14ac:dyDescent="0.35">
      <c r="A22" s="6"/>
      <c r="B22" s="748" t="s">
        <v>13</v>
      </c>
      <c r="C22" s="516" t="s">
        <v>13</v>
      </c>
      <c r="D22" s="430">
        <v>5</v>
      </c>
      <c r="E22" s="517">
        <v>5</v>
      </c>
      <c r="F22" s="432">
        <v>0</v>
      </c>
      <c r="G22" s="433">
        <v>0.3</v>
      </c>
      <c r="H22" s="433">
        <v>5.6</v>
      </c>
      <c r="I22" s="518">
        <v>-0.94642857142857151</v>
      </c>
    </row>
    <row r="23" spans="1:9" s="10" customFormat="1" ht="15" thickBot="1" x14ac:dyDescent="0.4">
      <c r="A23" s="12"/>
      <c r="B23" s="749"/>
      <c r="C23" s="513" t="s">
        <v>9</v>
      </c>
      <c r="D23" s="414">
        <v>5</v>
      </c>
      <c r="E23" s="514">
        <v>5</v>
      </c>
      <c r="F23" s="416">
        <v>0</v>
      </c>
      <c r="G23" s="417">
        <v>0.3</v>
      </c>
      <c r="H23" s="417">
        <v>5.6</v>
      </c>
      <c r="I23" s="515">
        <v>-0.94642857142857151</v>
      </c>
    </row>
    <row r="24" spans="1:9" x14ac:dyDescent="0.35">
      <c r="A24" s="6"/>
      <c r="B24" s="748" t="s">
        <v>73</v>
      </c>
      <c r="C24" s="508" t="s">
        <v>16</v>
      </c>
      <c r="D24" s="401">
        <v>3</v>
      </c>
      <c r="E24" s="509">
        <v>3</v>
      </c>
      <c r="F24" s="403">
        <v>0</v>
      </c>
      <c r="G24" s="404">
        <v>14.5</v>
      </c>
      <c r="H24" s="404">
        <v>0</v>
      </c>
      <c r="I24" s="507">
        <v>0</v>
      </c>
    </row>
    <row r="25" spans="1:9" x14ac:dyDescent="0.35">
      <c r="A25" s="6"/>
      <c r="B25" s="750"/>
      <c r="C25" s="508" t="s">
        <v>17</v>
      </c>
      <c r="D25" s="401">
        <v>4</v>
      </c>
      <c r="E25" s="509">
        <v>4</v>
      </c>
      <c r="F25" s="403">
        <v>0</v>
      </c>
      <c r="G25" s="404">
        <v>0</v>
      </c>
      <c r="H25" s="404">
        <v>0</v>
      </c>
      <c r="I25" s="507">
        <v>0</v>
      </c>
    </row>
    <row r="26" spans="1:9" x14ac:dyDescent="0.35">
      <c r="A26" s="6"/>
      <c r="B26" s="750"/>
      <c r="C26" s="508" t="s">
        <v>19</v>
      </c>
      <c r="D26" s="401">
        <v>2</v>
      </c>
      <c r="E26" s="509">
        <v>2</v>
      </c>
      <c r="F26" s="403">
        <v>0</v>
      </c>
      <c r="G26" s="404">
        <v>0</v>
      </c>
      <c r="H26" s="404">
        <v>104.3</v>
      </c>
      <c r="I26" s="507">
        <v>-1</v>
      </c>
    </row>
    <row r="27" spans="1:9" x14ac:dyDescent="0.35">
      <c r="A27" s="6"/>
      <c r="B27" s="750"/>
      <c r="C27" s="510" t="s">
        <v>21</v>
      </c>
      <c r="D27" s="407">
        <v>1</v>
      </c>
      <c r="E27" s="511">
        <v>1</v>
      </c>
      <c r="F27" s="409">
        <v>0</v>
      </c>
      <c r="G27" s="410">
        <v>0</v>
      </c>
      <c r="H27" s="410">
        <v>0</v>
      </c>
      <c r="I27" s="512">
        <v>0</v>
      </c>
    </row>
    <row r="28" spans="1:9" s="10" customFormat="1" ht="15" thickBot="1" x14ac:dyDescent="0.4">
      <c r="A28" s="12"/>
      <c r="B28" s="749"/>
      <c r="C28" s="519" t="s">
        <v>9</v>
      </c>
      <c r="D28" s="520">
        <v>10</v>
      </c>
      <c r="E28" s="521">
        <v>10</v>
      </c>
      <c r="F28" s="522">
        <v>0</v>
      </c>
      <c r="G28" s="523">
        <v>14.5</v>
      </c>
      <c r="H28" s="427">
        <v>104.3</v>
      </c>
      <c r="I28" s="524">
        <v>-0.86097794822627038</v>
      </c>
    </row>
    <row r="29" spans="1:9" x14ac:dyDescent="0.35">
      <c r="A29" s="6"/>
      <c r="B29" s="748" t="s">
        <v>76</v>
      </c>
      <c r="C29" s="516" t="s">
        <v>20</v>
      </c>
      <c r="D29" s="430">
        <v>3</v>
      </c>
      <c r="E29" s="517">
        <v>3</v>
      </c>
      <c r="F29" s="432">
        <v>0</v>
      </c>
      <c r="G29" s="433">
        <v>82.7</v>
      </c>
      <c r="H29" s="433">
        <v>99.1</v>
      </c>
      <c r="I29" s="518">
        <v>-0.16548940464177592</v>
      </c>
    </row>
    <row r="30" spans="1:9" s="10" customFormat="1" ht="15" thickBot="1" x14ac:dyDescent="0.4">
      <c r="A30" s="12"/>
      <c r="B30" s="749"/>
      <c r="C30" s="513" t="s">
        <v>9</v>
      </c>
      <c r="D30" s="414">
        <v>3</v>
      </c>
      <c r="E30" s="514">
        <v>3</v>
      </c>
      <c r="F30" s="416">
        <v>0</v>
      </c>
      <c r="G30" s="417">
        <v>82.7</v>
      </c>
      <c r="H30" s="417">
        <v>99.1</v>
      </c>
      <c r="I30" s="515">
        <v>-0.16548940464177592</v>
      </c>
    </row>
    <row r="31" spans="1:9" x14ac:dyDescent="0.35">
      <c r="A31" s="6"/>
      <c r="B31" s="748" t="s">
        <v>22</v>
      </c>
      <c r="C31" s="508" t="s">
        <v>26</v>
      </c>
      <c r="D31" s="401">
        <v>10</v>
      </c>
      <c r="E31" s="509">
        <v>12</v>
      </c>
      <c r="F31" s="403">
        <v>-0.16666666666666666</v>
      </c>
      <c r="G31" s="404">
        <v>27.3</v>
      </c>
      <c r="H31" s="404">
        <v>110.2</v>
      </c>
      <c r="I31" s="507">
        <v>-0.75226860254083483</v>
      </c>
    </row>
    <row r="32" spans="1:9" x14ac:dyDescent="0.35">
      <c r="A32" s="6"/>
      <c r="B32" s="750"/>
      <c r="C32" s="510" t="s">
        <v>21</v>
      </c>
      <c r="D32" s="407">
        <v>2</v>
      </c>
      <c r="E32" s="511">
        <v>2</v>
      </c>
      <c r="F32" s="409">
        <v>0</v>
      </c>
      <c r="G32" s="410">
        <v>0</v>
      </c>
      <c r="H32" s="410">
        <v>0</v>
      </c>
      <c r="I32" s="512">
        <v>0</v>
      </c>
    </row>
    <row r="33" spans="1:9" s="10" customFormat="1" ht="15" thickBot="1" x14ac:dyDescent="0.4">
      <c r="A33" s="12"/>
      <c r="B33" s="749"/>
      <c r="C33" s="513" t="s">
        <v>9</v>
      </c>
      <c r="D33" s="414">
        <v>12</v>
      </c>
      <c r="E33" s="514">
        <v>14</v>
      </c>
      <c r="F33" s="416">
        <v>-0.14285714285714285</v>
      </c>
      <c r="G33" s="417">
        <v>27.3</v>
      </c>
      <c r="H33" s="417">
        <v>110.2</v>
      </c>
      <c r="I33" s="515">
        <v>-0.75226860254083483</v>
      </c>
    </row>
    <row r="34" spans="1:9" x14ac:dyDescent="0.35">
      <c r="A34" s="6"/>
      <c r="B34" s="748" t="s">
        <v>27</v>
      </c>
      <c r="C34" s="508" t="s">
        <v>28</v>
      </c>
      <c r="D34" s="401">
        <v>59</v>
      </c>
      <c r="E34" s="509">
        <v>62</v>
      </c>
      <c r="F34" s="403">
        <v>-4.8387096774193547E-2</v>
      </c>
      <c r="G34" s="404">
        <v>16644.599999999999</v>
      </c>
      <c r="H34" s="404">
        <v>13700.4</v>
      </c>
      <c r="I34" s="507">
        <v>0.2148988350705088</v>
      </c>
    </row>
    <row r="35" spans="1:9" x14ac:dyDescent="0.35">
      <c r="A35" s="6"/>
      <c r="B35" s="750"/>
      <c r="C35" s="510" t="s">
        <v>79</v>
      </c>
      <c r="D35" s="407">
        <v>35</v>
      </c>
      <c r="E35" s="511">
        <v>37</v>
      </c>
      <c r="F35" s="409">
        <v>-5.4054054054054057E-2</v>
      </c>
      <c r="G35" s="410">
        <v>3794.1</v>
      </c>
      <c r="H35" s="410">
        <v>6049.8</v>
      </c>
      <c r="I35" s="512">
        <v>-0.37285530100168601</v>
      </c>
    </row>
    <row r="36" spans="1:9" s="10" customFormat="1" ht="15" thickBot="1" x14ac:dyDescent="0.4">
      <c r="A36" s="12"/>
      <c r="B36" s="749"/>
      <c r="C36" s="513" t="s">
        <v>9</v>
      </c>
      <c r="D36" s="414">
        <v>94</v>
      </c>
      <c r="E36" s="514">
        <v>99</v>
      </c>
      <c r="F36" s="416">
        <v>-5.0505050505050504E-2</v>
      </c>
      <c r="G36" s="417">
        <v>20438.699999999997</v>
      </c>
      <c r="H36" s="417">
        <v>19750.2</v>
      </c>
      <c r="I36" s="515">
        <v>3.4860406476896248E-2</v>
      </c>
    </row>
    <row r="37" spans="1:9" x14ac:dyDescent="0.35">
      <c r="A37" s="6"/>
      <c r="B37" s="748" t="s">
        <v>32</v>
      </c>
      <c r="C37" s="516" t="s">
        <v>32</v>
      </c>
      <c r="D37" s="430">
        <v>3</v>
      </c>
      <c r="E37" s="517">
        <v>6</v>
      </c>
      <c r="F37" s="432">
        <v>-0.5</v>
      </c>
      <c r="G37" s="433">
        <v>0</v>
      </c>
      <c r="H37" s="433">
        <v>318.5</v>
      </c>
      <c r="I37" s="518">
        <v>-1</v>
      </c>
    </row>
    <row r="38" spans="1:9" s="10" customFormat="1" ht="15" thickBot="1" x14ac:dyDescent="0.4">
      <c r="A38" s="12"/>
      <c r="B38" s="749"/>
      <c r="C38" s="513" t="s">
        <v>9</v>
      </c>
      <c r="D38" s="414">
        <v>3</v>
      </c>
      <c r="E38" s="514">
        <v>6</v>
      </c>
      <c r="F38" s="416">
        <v>-0.5</v>
      </c>
      <c r="G38" s="417">
        <v>0</v>
      </c>
      <c r="H38" s="417">
        <v>318.5</v>
      </c>
      <c r="I38" s="515">
        <v>-1</v>
      </c>
    </row>
    <row r="39" spans="1:9" x14ac:dyDescent="0.35">
      <c r="A39" s="6"/>
      <c r="B39" s="748" t="s">
        <v>33</v>
      </c>
      <c r="C39" s="516" t="s">
        <v>33</v>
      </c>
      <c r="D39" s="430">
        <v>13</v>
      </c>
      <c r="E39" s="517">
        <v>13</v>
      </c>
      <c r="F39" s="432">
        <v>0</v>
      </c>
      <c r="G39" s="433">
        <v>118.7</v>
      </c>
      <c r="H39" s="433">
        <v>117.9</v>
      </c>
      <c r="I39" s="518">
        <v>6.785411365564013E-3</v>
      </c>
    </row>
    <row r="40" spans="1:9" s="10" customFormat="1" ht="15" thickBot="1" x14ac:dyDescent="0.4">
      <c r="A40" s="12"/>
      <c r="B40" s="749"/>
      <c r="C40" s="513" t="s">
        <v>9</v>
      </c>
      <c r="D40" s="414">
        <v>13</v>
      </c>
      <c r="E40" s="514">
        <v>13</v>
      </c>
      <c r="F40" s="416">
        <v>0</v>
      </c>
      <c r="G40" s="417">
        <v>118.7</v>
      </c>
      <c r="H40" s="417">
        <v>117.9</v>
      </c>
      <c r="I40" s="515">
        <v>6.785411365564013E-3</v>
      </c>
    </row>
    <row r="41" spans="1:9" x14ac:dyDescent="0.35">
      <c r="A41" s="6"/>
      <c r="B41" s="748" t="s">
        <v>34</v>
      </c>
      <c r="C41" s="516" t="s">
        <v>34</v>
      </c>
      <c r="D41" s="430">
        <v>1</v>
      </c>
      <c r="E41" s="517">
        <v>1</v>
      </c>
      <c r="F41" s="432">
        <v>0</v>
      </c>
      <c r="G41" s="433">
        <v>0</v>
      </c>
      <c r="H41" s="433">
        <v>0</v>
      </c>
      <c r="I41" s="518">
        <v>0</v>
      </c>
    </row>
    <row r="42" spans="1:9" s="10" customFormat="1" ht="15" thickBot="1" x14ac:dyDescent="0.4">
      <c r="A42" s="12"/>
      <c r="B42" s="749"/>
      <c r="C42" s="513" t="s">
        <v>9</v>
      </c>
      <c r="D42" s="414">
        <v>1</v>
      </c>
      <c r="E42" s="514">
        <v>1</v>
      </c>
      <c r="F42" s="416">
        <v>0</v>
      </c>
      <c r="G42" s="417">
        <v>0</v>
      </c>
      <c r="H42" s="417">
        <v>0</v>
      </c>
      <c r="I42" s="515">
        <v>0</v>
      </c>
    </row>
    <row r="43" spans="1:9" x14ac:dyDescent="0.35">
      <c r="A43" s="6"/>
      <c r="B43" s="748" t="s">
        <v>87</v>
      </c>
      <c r="C43" s="508" t="s">
        <v>14</v>
      </c>
      <c r="D43" s="401">
        <v>3</v>
      </c>
      <c r="E43" s="509">
        <v>3</v>
      </c>
      <c r="F43" s="403">
        <v>0</v>
      </c>
      <c r="G43" s="404">
        <v>96.2</v>
      </c>
      <c r="H43" s="404">
        <v>88.8</v>
      </c>
      <c r="I43" s="507">
        <v>8.3333333333333398E-2</v>
      </c>
    </row>
    <row r="44" spans="1:9" x14ac:dyDescent="0.35">
      <c r="A44" s="6"/>
      <c r="B44" s="750"/>
      <c r="C44" s="510" t="s">
        <v>21</v>
      </c>
      <c r="D44" s="407">
        <v>5</v>
      </c>
      <c r="E44" s="511">
        <v>5</v>
      </c>
      <c r="F44" s="409">
        <v>0</v>
      </c>
      <c r="G44" s="410">
        <v>76.7</v>
      </c>
      <c r="H44" s="410">
        <v>31</v>
      </c>
      <c r="I44" s="512">
        <v>1.4741935483870969</v>
      </c>
    </row>
    <row r="45" spans="1:9" s="10" customFormat="1" ht="15" thickBot="1" x14ac:dyDescent="0.4">
      <c r="A45" s="12"/>
      <c r="B45" s="749"/>
      <c r="C45" s="513" t="s">
        <v>9</v>
      </c>
      <c r="D45" s="414">
        <v>8</v>
      </c>
      <c r="E45" s="514">
        <v>8</v>
      </c>
      <c r="F45" s="416">
        <v>0</v>
      </c>
      <c r="G45" s="417">
        <v>172.9</v>
      </c>
      <c r="H45" s="417">
        <v>119.8</v>
      </c>
      <c r="I45" s="515">
        <v>0.44323873121869789</v>
      </c>
    </row>
    <row r="46" spans="1:9" s="10" customFormat="1" ht="15" thickBot="1" x14ac:dyDescent="0.4">
      <c r="B46" s="751" t="s">
        <v>35</v>
      </c>
      <c r="C46" s="752"/>
      <c r="D46" s="437">
        <v>393</v>
      </c>
      <c r="E46" s="437">
        <v>413</v>
      </c>
      <c r="F46" s="525">
        <v>-4.8426150121065374E-2</v>
      </c>
      <c r="G46" s="441">
        <v>180680.4</v>
      </c>
      <c r="H46" s="439">
        <v>165742.30000000002</v>
      </c>
      <c r="I46" s="525">
        <v>9.0128470523215709E-2</v>
      </c>
    </row>
    <row r="48" spans="1:9" x14ac:dyDescent="0.35">
      <c r="B48" s="591" t="s">
        <v>232</v>
      </c>
      <c r="C48" s="591"/>
      <c r="D48" s="591"/>
      <c r="E48" s="591"/>
      <c r="F48" s="591"/>
      <c r="G48" s="591"/>
      <c r="H48" s="591"/>
      <c r="I48" s="591"/>
    </row>
    <row r="49" spans="2:9" x14ac:dyDescent="0.35">
      <c r="B49" s="591" t="s">
        <v>246</v>
      </c>
      <c r="C49" s="591"/>
      <c r="D49" s="591"/>
      <c r="E49" s="591"/>
      <c r="F49" s="591"/>
      <c r="G49" s="591"/>
      <c r="H49" s="591"/>
      <c r="I49" s="591"/>
    </row>
    <row r="50" spans="2:9" x14ac:dyDescent="0.35">
      <c r="B50" s="591" t="s">
        <v>226</v>
      </c>
      <c r="C50" s="591"/>
      <c r="D50" s="591"/>
      <c r="E50" s="591"/>
      <c r="F50" s="591"/>
      <c r="G50" s="591"/>
      <c r="H50" s="591"/>
      <c r="I50" s="591"/>
    </row>
    <row r="51" spans="2:9" x14ac:dyDescent="0.35">
      <c r="B51" s="591" t="s">
        <v>234</v>
      </c>
      <c r="C51" s="591"/>
      <c r="D51" s="591"/>
      <c r="E51" s="591"/>
      <c r="F51" s="591"/>
      <c r="G51" s="591"/>
      <c r="H51" s="591"/>
      <c r="I51" s="591"/>
    </row>
    <row r="52" spans="2:9" ht="15.5" x14ac:dyDescent="0.35">
      <c r="B52" s="622" t="s">
        <v>122</v>
      </c>
      <c r="C52" s="622"/>
      <c r="D52" s="622"/>
      <c r="E52" s="622"/>
      <c r="F52" s="622"/>
      <c r="G52" s="622"/>
      <c r="H52" s="622"/>
      <c r="I52" s="622"/>
    </row>
  </sheetData>
  <mergeCells count="21">
    <mergeCell ref="B37:B38"/>
    <mergeCell ref="B2:I4"/>
    <mergeCell ref="B6:I6"/>
    <mergeCell ref="D8:F8"/>
    <mergeCell ref="G8:I8"/>
    <mergeCell ref="B10:B18"/>
    <mergeCell ref="B19:B21"/>
    <mergeCell ref="B22:B23"/>
    <mergeCell ref="B24:B28"/>
    <mergeCell ref="B29:B30"/>
    <mergeCell ref="B31:B33"/>
    <mergeCell ref="B34:B36"/>
    <mergeCell ref="B50:I50"/>
    <mergeCell ref="B51:I51"/>
    <mergeCell ref="B52:I52"/>
    <mergeCell ref="B39:B40"/>
    <mergeCell ref="B41:B42"/>
    <mergeCell ref="B43:B45"/>
    <mergeCell ref="B46:C46"/>
    <mergeCell ref="B48:I48"/>
    <mergeCell ref="B49:I49"/>
  </mergeCells>
  <pageMargins left="0.70866141732283472" right="0.70866141732283472" top="0.78740157480314965" bottom="0.74803149606299213" header="0.31496062992125984" footer="0.31496062992125984"/>
  <pageSetup paperSize="9" scale="69" orientation="portrait" r:id="rId1"/>
  <headerFooter>
    <oddHeader>&amp;L&amp;G&amp;RCAMPAÑA: 2024/2025. MES: SEPTIEMBRE
Fecha de emisión de datos: 24/10/2024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S61"/>
  <sheetViews>
    <sheetView view="pageLayout" topLeftCell="C1" zoomScale="90" zoomScaleNormal="80" zoomScaleSheetLayoutView="85" zoomScalePageLayoutView="90" workbookViewId="0">
      <selection activeCell="B2" sqref="B2:R4"/>
    </sheetView>
  </sheetViews>
  <sheetFormatPr baseColWidth="10" defaultColWidth="11.453125" defaultRowHeight="14.5" x14ac:dyDescent="0.35"/>
  <cols>
    <col min="1" max="1" width="4.81640625" customWidth="1"/>
    <col min="2" max="2" width="29.1796875" bestFit="1" customWidth="1"/>
    <col min="3" max="3" width="13.26953125" bestFit="1" customWidth="1"/>
    <col min="7" max="7" width="15.7265625" customWidth="1"/>
    <col min="8" max="8" width="12.7265625" customWidth="1"/>
    <col min="9" max="9" width="9.26953125" bestFit="1" customWidth="1"/>
    <col min="10" max="10" width="15.453125" customWidth="1"/>
    <col min="12" max="12" width="13.54296875" customWidth="1"/>
    <col min="14" max="14" width="12.81640625" customWidth="1"/>
    <col min="16" max="16" width="9.26953125" customWidth="1"/>
    <col min="17" max="17" width="10.7265625" customWidth="1"/>
    <col min="18" max="18" width="16.26953125" customWidth="1"/>
    <col min="19" max="19" width="4.7265625" customWidth="1"/>
  </cols>
  <sheetData>
    <row r="2" spans="1:19" ht="8.25" customHeight="1" x14ac:dyDescent="0.35">
      <c r="B2" s="600" t="s">
        <v>247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  <c r="Q2" s="600"/>
      <c r="R2" s="600"/>
    </row>
    <row r="3" spans="1:19" ht="15" customHeight="1" x14ac:dyDescent="0.35"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</row>
    <row r="4" spans="1:19" ht="16.5" customHeight="1" x14ac:dyDescent="0.35">
      <c r="B4" s="600"/>
      <c r="C4" s="600"/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600"/>
      <c r="O4" s="600"/>
      <c r="P4" s="600"/>
      <c r="Q4" s="600"/>
      <c r="R4" s="600"/>
    </row>
    <row r="5" spans="1:19" ht="6" customHeight="1" thickBot="1" x14ac:dyDescent="0.4">
      <c r="B5" s="463"/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3"/>
      <c r="O5" s="463"/>
      <c r="P5" s="463"/>
      <c r="Q5" s="463"/>
      <c r="R5" s="463"/>
    </row>
    <row r="6" spans="1:19" ht="15.75" customHeight="1" thickBot="1" x14ac:dyDescent="0.4">
      <c r="B6" s="701" t="s">
        <v>255</v>
      </c>
      <c r="C6" s="702"/>
      <c r="D6" s="702"/>
      <c r="E6" s="702"/>
      <c r="F6" s="702"/>
      <c r="G6" s="702"/>
      <c r="H6" s="702"/>
      <c r="I6" s="702"/>
      <c r="J6" s="702"/>
      <c r="K6" s="702"/>
      <c r="L6" s="702"/>
      <c r="M6" s="702"/>
      <c r="N6" s="702"/>
      <c r="O6" s="702"/>
      <c r="P6" s="702"/>
      <c r="Q6" s="702"/>
      <c r="R6" s="703"/>
      <c r="S6" s="4"/>
    </row>
    <row r="7" spans="1:19" ht="15" thickBot="1" x14ac:dyDescent="0.4">
      <c r="B7" s="2"/>
      <c r="C7" s="2"/>
      <c r="D7" s="2"/>
      <c r="E7" s="2"/>
      <c r="F7" s="2"/>
      <c r="G7" s="2"/>
      <c r="H7" s="2"/>
      <c r="I7" s="2"/>
      <c r="J7" s="364"/>
      <c r="K7" s="364"/>
      <c r="L7" s="364"/>
      <c r="M7" s="2"/>
      <c r="N7" s="2"/>
      <c r="O7" s="8"/>
      <c r="P7" s="8"/>
      <c r="Q7" s="8"/>
      <c r="R7" s="389"/>
    </row>
    <row r="8" spans="1:19" ht="15" thickBot="1" x14ac:dyDescent="0.4">
      <c r="B8" s="709" t="s">
        <v>54</v>
      </c>
      <c r="C8" s="707" t="s">
        <v>4</v>
      </c>
      <c r="D8" s="722" t="s">
        <v>193</v>
      </c>
      <c r="E8" s="722"/>
      <c r="F8" s="722"/>
      <c r="G8" s="723" t="s">
        <v>194</v>
      </c>
      <c r="H8" s="705" t="s">
        <v>1</v>
      </c>
      <c r="I8" s="715"/>
      <c r="J8" s="715"/>
      <c r="K8" s="715"/>
      <c r="L8" s="706"/>
      <c r="M8" s="722" t="s">
        <v>195</v>
      </c>
      <c r="N8" s="722"/>
      <c r="O8" s="722"/>
      <c r="P8" s="722"/>
      <c r="Q8" s="722"/>
      <c r="R8" s="724" t="s">
        <v>196</v>
      </c>
      <c r="S8" s="4"/>
    </row>
    <row r="9" spans="1:19" ht="15.75" customHeight="1" thickBot="1" x14ac:dyDescent="0.4">
      <c r="B9" s="720"/>
      <c r="C9" s="721"/>
      <c r="D9" s="711" t="s">
        <v>48</v>
      </c>
      <c r="E9" s="711" t="s">
        <v>100</v>
      </c>
      <c r="F9" s="711" t="s">
        <v>97</v>
      </c>
      <c r="G9" s="723"/>
      <c r="H9" s="758" t="s">
        <v>200</v>
      </c>
      <c r="I9" s="759"/>
      <c r="J9" s="759"/>
      <c r="K9" s="760"/>
      <c r="L9" s="761" t="s">
        <v>201</v>
      </c>
      <c r="M9" s="711" t="s">
        <v>200</v>
      </c>
      <c r="N9" s="711"/>
      <c r="O9" s="711"/>
      <c r="P9" s="711"/>
      <c r="Q9" s="719" t="s">
        <v>202</v>
      </c>
      <c r="R9" s="723"/>
    </row>
    <row r="10" spans="1:19" ht="23.5" thickBot="1" x14ac:dyDescent="0.4">
      <c r="B10" s="710"/>
      <c r="C10" s="708"/>
      <c r="D10" s="711"/>
      <c r="E10" s="711"/>
      <c r="F10" s="711"/>
      <c r="G10" s="723"/>
      <c r="H10" s="526" t="s">
        <v>248</v>
      </c>
      <c r="I10" s="526" t="s">
        <v>203</v>
      </c>
      <c r="J10" s="526" t="s">
        <v>249</v>
      </c>
      <c r="K10" s="526" t="s">
        <v>204</v>
      </c>
      <c r="L10" s="762"/>
      <c r="M10" s="526" t="s">
        <v>250</v>
      </c>
      <c r="N10" s="526" t="s">
        <v>251</v>
      </c>
      <c r="O10" s="526" t="s">
        <v>252</v>
      </c>
      <c r="P10" s="390" t="s">
        <v>253</v>
      </c>
      <c r="Q10" s="719"/>
      <c r="R10" s="723"/>
    </row>
    <row r="11" spans="1:19" x14ac:dyDescent="0.35">
      <c r="A11" s="6"/>
      <c r="B11" s="712" t="s">
        <v>74</v>
      </c>
      <c r="C11" s="391" t="s">
        <v>80</v>
      </c>
      <c r="D11" s="527">
        <v>3</v>
      </c>
      <c r="E11" s="528">
        <v>3</v>
      </c>
      <c r="F11" s="529">
        <v>1</v>
      </c>
      <c r="G11" s="530">
        <v>389.3</v>
      </c>
      <c r="H11" s="531">
        <v>4.5</v>
      </c>
      <c r="I11" s="530">
        <v>39.5</v>
      </c>
      <c r="J11" s="530">
        <v>8.4</v>
      </c>
      <c r="K11" s="530">
        <v>0</v>
      </c>
      <c r="L11" s="532">
        <v>52.4</v>
      </c>
      <c r="M11" s="530">
        <v>0.9</v>
      </c>
      <c r="N11" s="531">
        <v>10.8</v>
      </c>
      <c r="O11" s="533">
        <v>90.9</v>
      </c>
      <c r="P11" s="530">
        <v>1.3</v>
      </c>
      <c r="Q11" s="530">
        <v>103.9</v>
      </c>
      <c r="R11" s="534">
        <v>337.79999999999995</v>
      </c>
    </row>
    <row r="12" spans="1:19" x14ac:dyDescent="0.35">
      <c r="A12" s="6"/>
      <c r="B12" s="714"/>
      <c r="C12" s="400" t="s">
        <v>81</v>
      </c>
      <c r="D12" s="491">
        <v>3</v>
      </c>
      <c r="E12" s="535">
        <v>2</v>
      </c>
      <c r="F12" s="536">
        <v>0.66666666666666663</v>
      </c>
      <c r="G12" s="537">
        <v>3.1</v>
      </c>
      <c r="H12" s="531">
        <v>9.9</v>
      </c>
      <c r="I12" s="537">
        <v>0.8</v>
      </c>
      <c r="J12" s="537">
        <v>0</v>
      </c>
      <c r="K12" s="537">
        <v>0</v>
      </c>
      <c r="L12" s="538">
        <v>10.700000000000001</v>
      </c>
      <c r="M12" s="537">
        <v>0</v>
      </c>
      <c r="N12" s="531">
        <v>10.199999999999999</v>
      </c>
      <c r="O12" s="537">
        <v>0.3</v>
      </c>
      <c r="P12" s="538">
        <v>0</v>
      </c>
      <c r="Q12" s="537">
        <v>10.5</v>
      </c>
      <c r="R12" s="539">
        <v>3.3000000000000007</v>
      </c>
    </row>
    <row r="13" spans="1:19" x14ac:dyDescent="0.35">
      <c r="A13" s="6"/>
      <c r="B13" s="714"/>
      <c r="C13" s="400" t="s">
        <v>82</v>
      </c>
      <c r="D13" s="491">
        <v>14</v>
      </c>
      <c r="E13" s="535">
        <v>14</v>
      </c>
      <c r="F13" s="536">
        <v>1</v>
      </c>
      <c r="G13" s="537">
        <v>2762</v>
      </c>
      <c r="H13" s="531">
        <v>2686.1</v>
      </c>
      <c r="I13" s="537">
        <v>241.2</v>
      </c>
      <c r="J13" s="537">
        <v>58.6</v>
      </c>
      <c r="K13" s="537">
        <v>0</v>
      </c>
      <c r="L13" s="538">
        <v>2985.8999999999996</v>
      </c>
      <c r="M13" s="537">
        <v>13</v>
      </c>
      <c r="N13" s="531">
        <v>488.1</v>
      </c>
      <c r="O13" s="537">
        <v>2456.9</v>
      </c>
      <c r="P13" s="538">
        <v>2.6</v>
      </c>
      <c r="Q13" s="537">
        <v>2960.6</v>
      </c>
      <c r="R13" s="539">
        <v>2787.2999999999997</v>
      </c>
    </row>
    <row r="14" spans="1:19" x14ac:dyDescent="0.35">
      <c r="A14" s="6"/>
      <c r="B14" s="714"/>
      <c r="C14" s="400" t="s">
        <v>6</v>
      </c>
      <c r="D14" s="491">
        <v>7</v>
      </c>
      <c r="E14" s="535">
        <v>7</v>
      </c>
      <c r="F14" s="536">
        <v>1</v>
      </c>
      <c r="G14" s="537">
        <v>215.9</v>
      </c>
      <c r="H14" s="531">
        <v>9.1999999999999993</v>
      </c>
      <c r="I14" s="537">
        <v>54.4</v>
      </c>
      <c r="J14" s="537">
        <v>0</v>
      </c>
      <c r="K14" s="537">
        <v>0</v>
      </c>
      <c r="L14" s="538">
        <v>63.599999999999994</v>
      </c>
      <c r="M14" s="537">
        <v>0</v>
      </c>
      <c r="N14" s="531">
        <v>81.8</v>
      </c>
      <c r="O14" s="537">
        <v>3.9</v>
      </c>
      <c r="P14" s="538">
        <v>0.3</v>
      </c>
      <c r="Q14" s="537">
        <v>86</v>
      </c>
      <c r="R14" s="539">
        <v>193.5</v>
      </c>
    </row>
    <row r="15" spans="1:19" x14ac:dyDescent="0.35">
      <c r="A15" s="6"/>
      <c r="B15" s="714"/>
      <c r="C15" s="400" t="s">
        <v>7</v>
      </c>
      <c r="D15" s="491">
        <v>2</v>
      </c>
      <c r="E15" s="535">
        <v>1</v>
      </c>
      <c r="F15" s="536">
        <v>0.5</v>
      </c>
      <c r="G15" s="537">
        <v>154.1</v>
      </c>
      <c r="H15" s="531">
        <v>0</v>
      </c>
      <c r="I15" s="537">
        <v>93</v>
      </c>
      <c r="J15" s="537">
        <v>28.9</v>
      </c>
      <c r="K15" s="537">
        <v>0</v>
      </c>
      <c r="L15" s="538">
        <v>121.9</v>
      </c>
      <c r="M15" s="537">
        <v>0</v>
      </c>
      <c r="N15" s="531">
        <v>0</v>
      </c>
      <c r="O15" s="537">
        <v>133.5</v>
      </c>
      <c r="P15" s="538">
        <v>0</v>
      </c>
      <c r="Q15" s="537">
        <v>133.5</v>
      </c>
      <c r="R15" s="539">
        <v>142.5</v>
      </c>
    </row>
    <row r="16" spans="1:19" x14ac:dyDescent="0.35">
      <c r="A16" s="6"/>
      <c r="B16" s="714"/>
      <c r="C16" s="400" t="s">
        <v>83</v>
      </c>
      <c r="D16" s="491">
        <v>8</v>
      </c>
      <c r="E16" s="535">
        <v>8</v>
      </c>
      <c r="F16" s="536">
        <v>1</v>
      </c>
      <c r="G16" s="537">
        <v>32.700000000000003</v>
      </c>
      <c r="H16" s="538">
        <v>86.6</v>
      </c>
      <c r="I16" s="537">
        <v>0</v>
      </c>
      <c r="J16" s="537">
        <v>0</v>
      </c>
      <c r="K16" s="537">
        <v>0</v>
      </c>
      <c r="L16" s="538">
        <v>86.6</v>
      </c>
      <c r="M16" s="537">
        <v>0</v>
      </c>
      <c r="N16" s="537">
        <v>92.6</v>
      </c>
      <c r="O16" s="537">
        <v>0.1</v>
      </c>
      <c r="P16" s="538">
        <v>0</v>
      </c>
      <c r="Q16" s="537">
        <v>92.699999999999989</v>
      </c>
      <c r="R16" s="539">
        <v>26.600000000000009</v>
      </c>
    </row>
    <row r="17" spans="1:19" x14ac:dyDescent="0.35">
      <c r="A17" s="6"/>
      <c r="B17" s="714"/>
      <c r="C17" s="400" t="s">
        <v>84</v>
      </c>
      <c r="D17" s="491">
        <v>22</v>
      </c>
      <c r="E17" s="535">
        <v>23</v>
      </c>
      <c r="F17" s="536">
        <v>1.0454545454545454</v>
      </c>
      <c r="G17" s="537">
        <v>824.4</v>
      </c>
      <c r="H17" s="538">
        <v>869.1</v>
      </c>
      <c r="I17" s="537">
        <v>3.4</v>
      </c>
      <c r="J17" s="537">
        <v>4</v>
      </c>
      <c r="K17" s="537">
        <v>0</v>
      </c>
      <c r="L17" s="538">
        <v>876.5</v>
      </c>
      <c r="M17" s="537">
        <v>2.2999999999999998</v>
      </c>
      <c r="N17" s="537">
        <v>283.5</v>
      </c>
      <c r="O17" s="537">
        <v>687.2</v>
      </c>
      <c r="P17" s="538">
        <v>0.8</v>
      </c>
      <c r="Q17" s="537">
        <v>973.8</v>
      </c>
      <c r="R17" s="539">
        <v>727.10000000000014</v>
      </c>
    </row>
    <row r="18" spans="1:19" x14ac:dyDescent="0.35">
      <c r="A18" s="6"/>
      <c r="B18" s="714"/>
      <c r="C18" s="400" t="s">
        <v>8</v>
      </c>
      <c r="D18" s="540">
        <v>56</v>
      </c>
      <c r="E18" s="541">
        <v>52</v>
      </c>
      <c r="F18" s="542">
        <v>0.9285714285714286</v>
      </c>
      <c r="G18" s="543">
        <v>19108.5</v>
      </c>
      <c r="H18" s="544">
        <v>21364.6</v>
      </c>
      <c r="I18" s="543">
        <v>258.10000000000002</v>
      </c>
      <c r="J18" s="537">
        <v>2318.8000000000002</v>
      </c>
      <c r="K18" s="537">
        <v>10.7</v>
      </c>
      <c r="L18" s="538">
        <v>23952.199999999997</v>
      </c>
      <c r="M18" s="537">
        <v>965.7</v>
      </c>
      <c r="N18" s="537">
        <v>5733.2</v>
      </c>
      <c r="O18" s="537">
        <v>17278.2</v>
      </c>
      <c r="P18" s="538">
        <v>-183.1</v>
      </c>
      <c r="Q18" s="537">
        <v>23794</v>
      </c>
      <c r="R18" s="539">
        <v>19266.699999999997</v>
      </c>
    </row>
    <row r="19" spans="1:19" s="10" customFormat="1" ht="15" thickBot="1" x14ac:dyDescent="0.4">
      <c r="A19" s="12"/>
      <c r="B19" s="713"/>
      <c r="C19" s="413" t="s">
        <v>9</v>
      </c>
      <c r="D19" s="545">
        <v>115</v>
      </c>
      <c r="E19" s="546">
        <v>110</v>
      </c>
      <c r="F19" s="547">
        <v>0.95652173913043481</v>
      </c>
      <c r="G19" s="548">
        <v>23490</v>
      </c>
      <c r="H19" s="549">
        <v>25030</v>
      </c>
      <c r="I19" s="548">
        <v>690.4</v>
      </c>
      <c r="J19" s="550">
        <v>2418.7000000000003</v>
      </c>
      <c r="K19" s="550">
        <v>10.7</v>
      </c>
      <c r="L19" s="551">
        <v>28149.799999999996</v>
      </c>
      <c r="M19" s="550">
        <v>981.90000000000009</v>
      </c>
      <c r="N19" s="550">
        <v>6700.2</v>
      </c>
      <c r="O19" s="550">
        <v>20651</v>
      </c>
      <c r="P19" s="551">
        <v>-178.1</v>
      </c>
      <c r="Q19" s="550">
        <v>28155</v>
      </c>
      <c r="R19" s="552">
        <v>23484.799999999996</v>
      </c>
      <c r="S19" s="13"/>
    </row>
    <row r="20" spans="1:19" x14ac:dyDescent="0.35">
      <c r="A20" s="6"/>
      <c r="B20" s="712" t="s">
        <v>75</v>
      </c>
      <c r="C20" s="400" t="s">
        <v>11</v>
      </c>
      <c r="D20" s="491">
        <v>11</v>
      </c>
      <c r="E20" s="535">
        <v>10</v>
      </c>
      <c r="F20" s="536">
        <v>0.90909090909090906</v>
      </c>
      <c r="G20" s="537">
        <v>0.6</v>
      </c>
      <c r="H20" s="538">
        <v>87.1</v>
      </c>
      <c r="I20" s="537">
        <v>0</v>
      </c>
      <c r="J20" s="537">
        <v>0</v>
      </c>
      <c r="K20" s="537">
        <v>0</v>
      </c>
      <c r="L20" s="538">
        <v>87.1</v>
      </c>
      <c r="M20" s="537">
        <v>2.4</v>
      </c>
      <c r="N20" s="537">
        <v>83</v>
      </c>
      <c r="O20" s="537">
        <v>0</v>
      </c>
      <c r="P20" s="538">
        <v>0</v>
      </c>
      <c r="Q20" s="537">
        <v>85.4</v>
      </c>
      <c r="R20" s="539">
        <v>2.2999999999999829</v>
      </c>
    </row>
    <row r="21" spans="1:19" x14ac:dyDescent="0.35">
      <c r="A21" s="6"/>
      <c r="B21" s="714"/>
      <c r="C21" s="420" t="s">
        <v>12</v>
      </c>
      <c r="D21" s="540">
        <v>10</v>
      </c>
      <c r="E21" s="541">
        <v>10</v>
      </c>
      <c r="F21" s="542">
        <v>1</v>
      </c>
      <c r="G21" s="543">
        <v>17.899999999999999</v>
      </c>
      <c r="H21" s="543">
        <v>331.8</v>
      </c>
      <c r="I21" s="543">
        <v>0.4</v>
      </c>
      <c r="J21" s="543">
        <v>0</v>
      </c>
      <c r="K21" s="543">
        <v>0</v>
      </c>
      <c r="L21" s="544">
        <v>332.2</v>
      </c>
      <c r="M21" s="543">
        <v>0</v>
      </c>
      <c r="N21" s="543">
        <v>296</v>
      </c>
      <c r="O21" s="543">
        <v>39.799999999999997</v>
      </c>
      <c r="P21" s="543">
        <v>0.2</v>
      </c>
      <c r="Q21" s="543">
        <v>336</v>
      </c>
      <c r="R21" s="553">
        <v>14.099999999999966</v>
      </c>
    </row>
    <row r="22" spans="1:19" s="10" customFormat="1" ht="15" thickBot="1" x14ac:dyDescent="0.4">
      <c r="A22" s="12"/>
      <c r="B22" s="713"/>
      <c r="C22" s="581" t="s">
        <v>9</v>
      </c>
      <c r="D22" s="545">
        <v>21</v>
      </c>
      <c r="E22" s="546">
        <v>20</v>
      </c>
      <c r="F22" s="547">
        <v>0.95238095238095233</v>
      </c>
      <c r="G22" s="548">
        <v>18.5</v>
      </c>
      <c r="H22" s="549">
        <v>418.9</v>
      </c>
      <c r="I22" s="548">
        <v>0.4</v>
      </c>
      <c r="J22" s="548">
        <v>0</v>
      </c>
      <c r="K22" s="548">
        <v>0</v>
      </c>
      <c r="L22" s="549">
        <v>419.29999999999995</v>
      </c>
      <c r="M22" s="548">
        <v>2.4</v>
      </c>
      <c r="N22" s="548">
        <v>379</v>
      </c>
      <c r="O22" s="549">
        <v>39.799999999999997</v>
      </c>
      <c r="P22" s="549">
        <v>0.2</v>
      </c>
      <c r="Q22" s="548">
        <v>421.4</v>
      </c>
      <c r="R22" s="554">
        <v>16.399999999999949</v>
      </c>
    </row>
    <row r="23" spans="1:19" x14ac:dyDescent="0.35">
      <c r="A23" s="6"/>
      <c r="B23" s="712" t="s">
        <v>13</v>
      </c>
      <c r="C23" s="400" t="s">
        <v>13</v>
      </c>
      <c r="D23" s="491">
        <v>5</v>
      </c>
      <c r="E23" s="535">
        <v>5</v>
      </c>
      <c r="F23" s="536">
        <v>1</v>
      </c>
      <c r="G23" s="537">
        <v>2.1</v>
      </c>
      <c r="H23" s="538">
        <v>16.2</v>
      </c>
      <c r="I23" s="537">
        <v>0</v>
      </c>
      <c r="J23" s="537">
        <v>0</v>
      </c>
      <c r="K23" s="537">
        <v>0</v>
      </c>
      <c r="L23" s="538">
        <v>16.2</v>
      </c>
      <c r="M23" s="537">
        <v>0</v>
      </c>
      <c r="N23" s="537">
        <v>13.4</v>
      </c>
      <c r="O23" s="538">
        <v>0</v>
      </c>
      <c r="P23" s="538">
        <v>0</v>
      </c>
      <c r="Q23" s="537">
        <v>13.4</v>
      </c>
      <c r="R23" s="539">
        <v>4.9000000000000004</v>
      </c>
    </row>
    <row r="24" spans="1:19" s="10" customFormat="1" ht="15" thickBot="1" x14ac:dyDescent="0.4">
      <c r="A24" s="12"/>
      <c r="B24" s="713"/>
      <c r="C24" s="413" t="s">
        <v>9</v>
      </c>
      <c r="D24" s="555">
        <v>5</v>
      </c>
      <c r="E24" s="556">
        <v>5</v>
      </c>
      <c r="F24" s="557">
        <v>1</v>
      </c>
      <c r="G24" s="550">
        <v>2.1</v>
      </c>
      <c r="H24" s="551">
        <v>16.2</v>
      </c>
      <c r="I24" s="550">
        <v>0</v>
      </c>
      <c r="J24" s="550">
        <v>0</v>
      </c>
      <c r="K24" s="550">
        <v>0</v>
      </c>
      <c r="L24" s="551">
        <v>16.2</v>
      </c>
      <c r="M24" s="550">
        <v>0</v>
      </c>
      <c r="N24" s="550">
        <v>13.4</v>
      </c>
      <c r="O24" s="551">
        <v>0</v>
      </c>
      <c r="P24" s="551">
        <v>0</v>
      </c>
      <c r="Q24" s="550">
        <v>13.4</v>
      </c>
      <c r="R24" s="558">
        <v>4.9000000000000004</v>
      </c>
    </row>
    <row r="25" spans="1:19" x14ac:dyDescent="0.35">
      <c r="A25" s="6"/>
      <c r="B25" s="712" t="s">
        <v>212</v>
      </c>
      <c r="C25" s="400" t="s">
        <v>16</v>
      </c>
      <c r="D25" s="491">
        <v>3</v>
      </c>
      <c r="E25" s="535">
        <v>3</v>
      </c>
      <c r="F25" s="536">
        <v>1</v>
      </c>
      <c r="G25" s="537">
        <v>12</v>
      </c>
      <c r="H25" s="538">
        <v>16.5</v>
      </c>
      <c r="I25" s="537">
        <v>0</v>
      </c>
      <c r="J25" s="537">
        <v>0</v>
      </c>
      <c r="K25" s="537">
        <v>0</v>
      </c>
      <c r="L25" s="538">
        <v>16.5</v>
      </c>
      <c r="M25" s="537">
        <v>0</v>
      </c>
      <c r="N25" s="537">
        <v>11.4</v>
      </c>
      <c r="O25" s="538">
        <v>0</v>
      </c>
      <c r="P25" s="538">
        <v>0</v>
      </c>
      <c r="Q25" s="537">
        <v>11.4</v>
      </c>
      <c r="R25" s="539">
        <v>17.100000000000001</v>
      </c>
    </row>
    <row r="26" spans="1:19" x14ac:dyDescent="0.35">
      <c r="A26" s="6"/>
      <c r="B26" s="714"/>
      <c r="C26" s="400" t="s">
        <v>17</v>
      </c>
      <c r="D26" s="491">
        <v>7</v>
      </c>
      <c r="E26" s="535">
        <v>7</v>
      </c>
      <c r="F26" s="536">
        <v>1</v>
      </c>
      <c r="G26" s="537">
        <v>55.7</v>
      </c>
      <c r="H26" s="538">
        <v>31.1</v>
      </c>
      <c r="I26" s="537">
        <v>1</v>
      </c>
      <c r="J26" s="537">
        <v>0</v>
      </c>
      <c r="K26" s="537">
        <v>0</v>
      </c>
      <c r="L26" s="538">
        <v>32.1</v>
      </c>
      <c r="M26" s="537">
        <v>0</v>
      </c>
      <c r="N26" s="537">
        <v>34.5</v>
      </c>
      <c r="O26" s="538">
        <v>0</v>
      </c>
      <c r="P26" s="538">
        <v>0.1</v>
      </c>
      <c r="Q26" s="537">
        <v>34.6</v>
      </c>
      <c r="R26" s="539">
        <v>53.20000000000001</v>
      </c>
    </row>
    <row r="27" spans="1:19" x14ac:dyDescent="0.35">
      <c r="A27" s="6"/>
      <c r="B27" s="714"/>
      <c r="C27" s="400" t="s">
        <v>19</v>
      </c>
      <c r="D27" s="491">
        <v>3</v>
      </c>
      <c r="E27" s="535">
        <v>3</v>
      </c>
      <c r="F27" s="536">
        <v>1</v>
      </c>
      <c r="G27" s="537">
        <v>415.9</v>
      </c>
      <c r="H27" s="538">
        <v>276.10000000000002</v>
      </c>
      <c r="I27" s="537">
        <v>31.5</v>
      </c>
      <c r="J27" s="537">
        <v>0</v>
      </c>
      <c r="K27" s="537">
        <v>0</v>
      </c>
      <c r="L27" s="538">
        <v>307.60000000000002</v>
      </c>
      <c r="M27" s="537">
        <v>79.400000000000006</v>
      </c>
      <c r="N27" s="537">
        <v>278.89999999999998</v>
      </c>
      <c r="O27" s="538">
        <v>0</v>
      </c>
      <c r="P27" s="538">
        <v>0</v>
      </c>
      <c r="Q27" s="537">
        <v>358.29999999999995</v>
      </c>
      <c r="R27" s="539">
        <v>365.20000000000005</v>
      </c>
    </row>
    <row r="28" spans="1:19" x14ac:dyDescent="0.35">
      <c r="A28" s="6"/>
      <c r="B28" s="714"/>
      <c r="C28" s="420" t="s">
        <v>21</v>
      </c>
      <c r="D28" s="559">
        <v>0</v>
      </c>
      <c r="E28" s="560">
        <v>0</v>
      </c>
      <c r="F28" s="409">
        <v>0</v>
      </c>
      <c r="G28" s="543">
        <v>0</v>
      </c>
      <c r="H28" s="544">
        <v>0</v>
      </c>
      <c r="I28" s="543">
        <v>0</v>
      </c>
      <c r="J28" s="543">
        <v>0</v>
      </c>
      <c r="K28" s="543">
        <v>0</v>
      </c>
      <c r="L28" s="544">
        <v>0</v>
      </c>
      <c r="M28" s="543">
        <v>0</v>
      </c>
      <c r="N28" s="543">
        <v>0</v>
      </c>
      <c r="O28" s="544">
        <v>0</v>
      </c>
      <c r="P28" s="544">
        <v>0</v>
      </c>
      <c r="Q28" s="543">
        <v>0</v>
      </c>
      <c r="R28" s="553">
        <v>0</v>
      </c>
    </row>
    <row r="29" spans="1:19" s="10" customFormat="1" ht="15" thickBot="1" x14ac:dyDescent="0.4">
      <c r="A29" s="12"/>
      <c r="B29" s="713"/>
      <c r="C29" s="581" t="s">
        <v>9</v>
      </c>
      <c r="D29" s="545">
        <v>13</v>
      </c>
      <c r="E29" s="546">
        <v>13</v>
      </c>
      <c r="F29" s="547">
        <v>1</v>
      </c>
      <c r="G29" s="548">
        <v>483.59999999999997</v>
      </c>
      <c r="H29" s="549">
        <v>323.70000000000005</v>
      </c>
      <c r="I29" s="548">
        <v>32.5</v>
      </c>
      <c r="J29" s="548">
        <v>0</v>
      </c>
      <c r="K29" s="548">
        <v>0</v>
      </c>
      <c r="L29" s="549">
        <v>356.20000000000005</v>
      </c>
      <c r="M29" s="548">
        <v>79.400000000000006</v>
      </c>
      <c r="N29" s="548">
        <v>324.79999999999995</v>
      </c>
      <c r="O29" s="549">
        <v>0</v>
      </c>
      <c r="P29" s="549">
        <v>0.1</v>
      </c>
      <c r="Q29" s="548">
        <v>404.29999999999995</v>
      </c>
      <c r="R29" s="554">
        <v>435.50000000000006</v>
      </c>
    </row>
    <row r="30" spans="1:19" x14ac:dyDescent="0.35">
      <c r="A30" s="6"/>
      <c r="B30" s="712" t="s">
        <v>76</v>
      </c>
      <c r="C30" s="400" t="s">
        <v>78</v>
      </c>
      <c r="D30" s="491">
        <v>6</v>
      </c>
      <c r="E30" s="535">
        <v>5</v>
      </c>
      <c r="F30" s="536">
        <v>0.83333333333333337</v>
      </c>
      <c r="G30" s="537">
        <v>206.3</v>
      </c>
      <c r="H30" s="538">
        <v>0</v>
      </c>
      <c r="I30" s="537">
        <v>36.1</v>
      </c>
      <c r="J30" s="537">
        <v>0</v>
      </c>
      <c r="K30" s="537">
        <v>0</v>
      </c>
      <c r="L30" s="538">
        <v>36.1</v>
      </c>
      <c r="M30" s="537">
        <v>0.5</v>
      </c>
      <c r="N30" s="537">
        <v>23.7</v>
      </c>
      <c r="O30" s="538">
        <v>0</v>
      </c>
      <c r="P30" s="538">
        <v>0</v>
      </c>
      <c r="Q30" s="537">
        <v>24.2</v>
      </c>
      <c r="R30" s="539">
        <v>218.20000000000002</v>
      </c>
    </row>
    <row r="31" spans="1:19" x14ac:dyDescent="0.35">
      <c r="A31" s="6"/>
      <c r="B31" s="714"/>
      <c r="C31" s="400" t="s">
        <v>254</v>
      </c>
      <c r="D31" s="491">
        <v>2</v>
      </c>
      <c r="E31" s="535">
        <v>2</v>
      </c>
      <c r="F31" s="536">
        <v>1</v>
      </c>
      <c r="G31" s="537">
        <v>162.9</v>
      </c>
      <c r="H31" s="538">
        <v>0</v>
      </c>
      <c r="I31" s="537">
        <v>256.3</v>
      </c>
      <c r="J31" s="537">
        <v>0</v>
      </c>
      <c r="K31" s="537">
        <v>0</v>
      </c>
      <c r="L31" s="538">
        <v>256.3</v>
      </c>
      <c r="M31" s="537">
        <v>0</v>
      </c>
      <c r="N31" s="537">
        <v>68.900000000000006</v>
      </c>
      <c r="O31" s="538">
        <v>2.1</v>
      </c>
      <c r="P31" s="538">
        <v>0.1</v>
      </c>
      <c r="Q31" s="537">
        <v>71.099999999999994</v>
      </c>
      <c r="R31" s="539">
        <v>348.1</v>
      </c>
    </row>
    <row r="32" spans="1:19" x14ac:dyDescent="0.35">
      <c r="A32" s="6"/>
      <c r="B32" s="714"/>
      <c r="C32" s="400" t="s">
        <v>20</v>
      </c>
      <c r="D32" s="491">
        <v>3</v>
      </c>
      <c r="E32" s="535">
        <v>3</v>
      </c>
      <c r="F32" s="536">
        <v>1</v>
      </c>
      <c r="G32" s="537">
        <v>148.30000000000001</v>
      </c>
      <c r="H32" s="538">
        <v>12.2</v>
      </c>
      <c r="I32" s="537">
        <v>0</v>
      </c>
      <c r="J32" s="537">
        <v>0</v>
      </c>
      <c r="K32" s="537">
        <v>27.7</v>
      </c>
      <c r="L32" s="538">
        <v>39.9</v>
      </c>
      <c r="M32" s="537">
        <v>0</v>
      </c>
      <c r="N32" s="537">
        <v>36.6</v>
      </c>
      <c r="O32" s="538">
        <v>2.5</v>
      </c>
      <c r="P32" s="538">
        <v>0</v>
      </c>
      <c r="Q32" s="537">
        <v>39.1</v>
      </c>
      <c r="R32" s="539">
        <v>149.10000000000002</v>
      </c>
    </row>
    <row r="33" spans="1:18" x14ac:dyDescent="0.35">
      <c r="A33" s="6"/>
      <c r="B33" s="714"/>
      <c r="C33" s="400" t="s">
        <v>214</v>
      </c>
      <c r="D33" s="491">
        <v>1</v>
      </c>
      <c r="E33" s="535">
        <v>1</v>
      </c>
      <c r="F33" s="536">
        <v>1</v>
      </c>
      <c r="G33" s="537">
        <v>47.3</v>
      </c>
      <c r="H33" s="538">
        <v>0</v>
      </c>
      <c r="I33" s="537">
        <v>0.3</v>
      </c>
      <c r="J33" s="537">
        <v>0</v>
      </c>
      <c r="K33" s="537">
        <v>0</v>
      </c>
      <c r="L33" s="538">
        <v>0.3</v>
      </c>
      <c r="M33" s="537">
        <v>0</v>
      </c>
      <c r="N33" s="537">
        <v>4.4000000000000004</v>
      </c>
      <c r="O33" s="538">
        <v>0</v>
      </c>
      <c r="P33" s="538">
        <v>0</v>
      </c>
      <c r="Q33" s="537">
        <v>4.4000000000000004</v>
      </c>
      <c r="R33" s="539">
        <v>43.199999999999996</v>
      </c>
    </row>
    <row r="34" spans="1:18" x14ac:dyDescent="0.35">
      <c r="A34" s="6"/>
      <c r="B34" s="714"/>
      <c r="C34" s="420" t="s">
        <v>21</v>
      </c>
      <c r="D34" s="540">
        <v>3</v>
      </c>
      <c r="E34" s="541">
        <v>3</v>
      </c>
      <c r="F34" s="542">
        <v>1</v>
      </c>
      <c r="G34" s="543">
        <v>74.900000000000006</v>
      </c>
      <c r="H34" s="544">
        <v>0</v>
      </c>
      <c r="I34" s="543">
        <v>42.2</v>
      </c>
      <c r="J34" s="543">
        <v>0</v>
      </c>
      <c r="K34" s="543">
        <v>0</v>
      </c>
      <c r="L34" s="543">
        <v>42.2</v>
      </c>
      <c r="M34" s="543">
        <v>0</v>
      </c>
      <c r="N34" s="543">
        <v>32.1</v>
      </c>
      <c r="O34" s="544">
        <v>0</v>
      </c>
      <c r="P34" s="544">
        <v>0</v>
      </c>
      <c r="Q34" s="543">
        <v>32.1</v>
      </c>
      <c r="R34" s="553">
        <v>85</v>
      </c>
    </row>
    <row r="35" spans="1:18" s="10" customFormat="1" ht="15" thickBot="1" x14ac:dyDescent="0.4">
      <c r="A35" s="12"/>
      <c r="B35" s="713"/>
      <c r="C35" s="581" t="s">
        <v>9</v>
      </c>
      <c r="D35" s="555">
        <v>15</v>
      </c>
      <c r="E35" s="546">
        <v>14</v>
      </c>
      <c r="F35" s="547">
        <v>0.93333333333333335</v>
      </c>
      <c r="G35" s="548">
        <v>639.69999999999993</v>
      </c>
      <c r="H35" s="549">
        <v>12.2</v>
      </c>
      <c r="I35" s="548">
        <v>334.90000000000003</v>
      </c>
      <c r="J35" s="548">
        <v>0</v>
      </c>
      <c r="K35" s="548">
        <v>27.7</v>
      </c>
      <c r="L35" s="549">
        <v>374.8</v>
      </c>
      <c r="M35" s="548">
        <v>0.5</v>
      </c>
      <c r="N35" s="548">
        <v>165.70000000000002</v>
      </c>
      <c r="O35" s="549">
        <v>4.5999999999999996</v>
      </c>
      <c r="P35" s="549">
        <v>0.1</v>
      </c>
      <c r="Q35" s="548">
        <v>170.9</v>
      </c>
      <c r="R35" s="554">
        <v>843.60000000000014</v>
      </c>
    </row>
    <row r="36" spans="1:18" x14ac:dyDescent="0.35">
      <c r="A36" s="6"/>
      <c r="B36" s="712" t="s">
        <v>22</v>
      </c>
      <c r="C36" s="400" t="s">
        <v>23</v>
      </c>
      <c r="D36" s="491">
        <v>9</v>
      </c>
      <c r="E36" s="535">
        <v>9</v>
      </c>
      <c r="F36" s="536">
        <v>1</v>
      </c>
      <c r="G36" s="537">
        <v>824.8</v>
      </c>
      <c r="H36" s="538">
        <v>0</v>
      </c>
      <c r="I36" s="537">
        <v>198.2</v>
      </c>
      <c r="J36" s="537">
        <v>6.5</v>
      </c>
      <c r="K36" s="537">
        <v>0</v>
      </c>
      <c r="L36" s="538">
        <v>204.7</v>
      </c>
      <c r="M36" s="537">
        <v>8.8000000000000007</v>
      </c>
      <c r="N36" s="537">
        <v>190.1</v>
      </c>
      <c r="O36" s="538">
        <v>1.4</v>
      </c>
      <c r="P36" s="538">
        <v>2.2999999999999998</v>
      </c>
      <c r="Q36" s="537">
        <v>202.60000000000002</v>
      </c>
      <c r="R36" s="539">
        <v>826.9</v>
      </c>
    </row>
    <row r="37" spans="1:18" x14ac:dyDescent="0.35">
      <c r="A37" s="6"/>
      <c r="B37" s="714"/>
      <c r="C37" s="400" t="s">
        <v>26</v>
      </c>
      <c r="D37" s="491">
        <v>11</v>
      </c>
      <c r="E37" s="535">
        <v>10</v>
      </c>
      <c r="F37" s="536">
        <v>0.90909090909090906</v>
      </c>
      <c r="G37" s="537">
        <v>311.8</v>
      </c>
      <c r="H37" s="538">
        <v>16.3</v>
      </c>
      <c r="I37" s="537">
        <v>0.2</v>
      </c>
      <c r="J37" s="537">
        <v>0</v>
      </c>
      <c r="K37" s="537">
        <v>0</v>
      </c>
      <c r="L37" s="538">
        <v>16.5</v>
      </c>
      <c r="M37" s="537">
        <v>0</v>
      </c>
      <c r="N37" s="537">
        <v>17.899999999999999</v>
      </c>
      <c r="O37" s="538">
        <v>0.1</v>
      </c>
      <c r="P37" s="538">
        <v>0</v>
      </c>
      <c r="Q37" s="537">
        <v>18</v>
      </c>
      <c r="R37" s="539">
        <v>310.3</v>
      </c>
    </row>
    <row r="38" spans="1:18" x14ac:dyDescent="0.35">
      <c r="A38" s="6"/>
      <c r="B38" s="714"/>
      <c r="C38" s="400" t="s">
        <v>21</v>
      </c>
      <c r="D38" s="540">
        <v>2</v>
      </c>
      <c r="E38" s="541">
        <v>2</v>
      </c>
      <c r="F38" s="542">
        <v>1</v>
      </c>
      <c r="G38" s="543">
        <v>157.1</v>
      </c>
      <c r="H38" s="544">
        <v>0</v>
      </c>
      <c r="I38" s="537">
        <v>38.4</v>
      </c>
      <c r="J38" s="537">
        <v>0</v>
      </c>
      <c r="K38" s="537">
        <v>0</v>
      </c>
      <c r="L38" s="543">
        <v>38.4</v>
      </c>
      <c r="M38" s="543">
        <v>0</v>
      </c>
      <c r="N38" s="543">
        <v>28.6</v>
      </c>
      <c r="O38" s="544">
        <v>0</v>
      </c>
      <c r="P38" s="544">
        <v>0.2</v>
      </c>
      <c r="Q38" s="543">
        <v>28.8</v>
      </c>
      <c r="R38" s="553">
        <v>166.7</v>
      </c>
    </row>
    <row r="39" spans="1:18" s="10" customFormat="1" ht="15" thickBot="1" x14ac:dyDescent="0.4">
      <c r="A39" s="12"/>
      <c r="B39" s="713"/>
      <c r="C39" s="413" t="s">
        <v>9</v>
      </c>
      <c r="D39" s="545">
        <v>22</v>
      </c>
      <c r="E39" s="546">
        <v>21</v>
      </c>
      <c r="F39" s="547">
        <v>0.95454545454545459</v>
      </c>
      <c r="G39" s="548">
        <v>1293.6999999999998</v>
      </c>
      <c r="H39" s="549">
        <v>16.3</v>
      </c>
      <c r="I39" s="561">
        <v>236.79999999999998</v>
      </c>
      <c r="J39" s="550">
        <v>6.5</v>
      </c>
      <c r="K39" s="550">
        <v>0</v>
      </c>
      <c r="L39" s="549">
        <v>259.59999999999997</v>
      </c>
      <c r="M39" s="548">
        <v>8.8000000000000007</v>
      </c>
      <c r="N39" s="548">
        <v>236.6</v>
      </c>
      <c r="O39" s="549">
        <v>1.5</v>
      </c>
      <c r="P39" s="549">
        <v>2.5</v>
      </c>
      <c r="Q39" s="548">
        <v>249.40000000000003</v>
      </c>
      <c r="R39" s="554">
        <v>1303.9000000000001</v>
      </c>
    </row>
    <row r="40" spans="1:18" x14ac:dyDescent="0.35">
      <c r="A40" s="6"/>
      <c r="B40" s="712" t="s">
        <v>27</v>
      </c>
      <c r="C40" s="400" t="s">
        <v>28</v>
      </c>
      <c r="D40" s="491">
        <v>22</v>
      </c>
      <c r="E40" s="535">
        <v>21</v>
      </c>
      <c r="F40" s="536">
        <v>0.95454545454545459</v>
      </c>
      <c r="G40" s="537">
        <v>1250.7</v>
      </c>
      <c r="H40" s="538">
        <v>1270.2</v>
      </c>
      <c r="I40" s="530">
        <v>42.6</v>
      </c>
      <c r="J40" s="537">
        <v>288.89999999999998</v>
      </c>
      <c r="K40" s="537">
        <v>0</v>
      </c>
      <c r="L40" s="538">
        <v>1601.6999999999998</v>
      </c>
      <c r="M40" s="537">
        <v>460.3</v>
      </c>
      <c r="N40" s="537">
        <v>160.9</v>
      </c>
      <c r="O40" s="538">
        <v>1034.9000000000001</v>
      </c>
      <c r="P40" s="538">
        <v>-22</v>
      </c>
      <c r="Q40" s="537">
        <v>1634.1000000000001</v>
      </c>
      <c r="R40" s="539">
        <v>1218.2999999999995</v>
      </c>
    </row>
    <row r="41" spans="1:18" x14ac:dyDescent="0.35">
      <c r="A41" s="6"/>
      <c r="B41" s="714"/>
      <c r="C41" s="420" t="s">
        <v>79</v>
      </c>
      <c r="D41" s="540">
        <v>14</v>
      </c>
      <c r="E41" s="541">
        <v>14</v>
      </c>
      <c r="F41" s="542">
        <v>1</v>
      </c>
      <c r="G41" s="543">
        <v>2319.4</v>
      </c>
      <c r="H41" s="544">
        <v>3248.3</v>
      </c>
      <c r="I41" s="543">
        <v>0</v>
      </c>
      <c r="J41" s="543">
        <v>0</v>
      </c>
      <c r="K41" s="543">
        <v>0</v>
      </c>
      <c r="L41" s="543">
        <v>3248.3</v>
      </c>
      <c r="M41" s="543">
        <v>17.7</v>
      </c>
      <c r="N41" s="543">
        <v>1052.0999999999999</v>
      </c>
      <c r="O41" s="544">
        <v>2263.6999999999998</v>
      </c>
      <c r="P41" s="544">
        <v>20.8</v>
      </c>
      <c r="Q41" s="543">
        <v>3354.3</v>
      </c>
      <c r="R41" s="553">
        <v>2213.4000000000005</v>
      </c>
    </row>
    <row r="42" spans="1:18" s="10" customFormat="1" ht="15" thickBot="1" x14ac:dyDescent="0.4">
      <c r="A42" s="12"/>
      <c r="B42" s="713"/>
      <c r="C42" s="581" t="s">
        <v>9</v>
      </c>
      <c r="D42" s="545">
        <v>36</v>
      </c>
      <c r="E42" s="546">
        <v>35</v>
      </c>
      <c r="F42" s="557">
        <v>0.97222222222222221</v>
      </c>
      <c r="G42" s="550">
        <v>3570.1000000000004</v>
      </c>
      <c r="H42" s="549">
        <v>4518.5</v>
      </c>
      <c r="I42" s="548">
        <v>42.6</v>
      </c>
      <c r="J42" s="550">
        <v>288.89999999999998</v>
      </c>
      <c r="K42" s="550">
        <v>0</v>
      </c>
      <c r="L42" s="550">
        <v>4850</v>
      </c>
      <c r="M42" s="549">
        <v>478</v>
      </c>
      <c r="N42" s="548">
        <v>1213</v>
      </c>
      <c r="O42" s="549">
        <v>3298.6</v>
      </c>
      <c r="P42" s="549">
        <v>-1.1999999999999993</v>
      </c>
      <c r="Q42" s="548">
        <v>4988.4000000000005</v>
      </c>
      <c r="R42" s="554">
        <v>3431.7</v>
      </c>
    </row>
    <row r="43" spans="1:18" x14ac:dyDescent="0.35">
      <c r="A43" s="6"/>
      <c r="B43" s="712" t="s">
        <v>32</v>
      </c>
      <c r="C43" s="429" t="s">
        <v>32</v>
      </c>
      <c r="D43" s="562">
        <v>16</v>
      </c>
      <c r="E43" s="563">
        <v>14</v>
      </c>
      <c r="F43" s="564">
        <v>0.875</v>
      </c>
      <c r="G43" s="565">
        <v>384.2</v>
      </c>
      <c r="H43" s="566">
        <v>176.4</v>
      </c>
      <c r="I43" s="565">
        <v>245.1</v>
      </c>
      <c r="J43" s="565">
        <v>0</v>
      </c>
      <c r="K43" s="565">
        <v>0</v>
      </c>
      <c r="L43" s="565">
        <v>421.5</v>
      </c>
      <c r="M43" s="566">
        <v>0</v>
      </c>
      <c r="N43" s="565">
        <v>264.2</v>
      </c>
      <c r="O43" s="566">
        <v>0.7</v>
      </c>
      <c r="P43" s="566">
        <v>6.4</v>
      </c>
      <c r="Q43" s="565">
        <v>271.29999999999995</v>
      </c>
      <c r="R43" s="567">
        <v>534.40000000000009</v>
      </c>
    </row>
    <row r="44" spans="1:18" s="10" customFormat="1" ht="15" thickBot="1" x14ac:dyDescent="0.4">
      <c r="A44" s="12"/>
      <c r="B44" s="713"/>
      <c r="C44" s="581" t="s">
        <v>9</v>
      </c>
      <c r="D44" s="545">
        <v>16</v>
      </c>
      <c r="E44" s="546">
        <v>14</v>
      </c>
      <c r="F44" s="547">
        <v>0.875</v>
      </c>
      <c r="G44" s="548">
        <v>384.2</v>
      </c>
      <c r="H44" s="550">
        <v>176.4</v>
      </c>
      <c r="I44" s="548">
        <v>245.1</v>
      </c>
      <c r="J44" s="548">
        <v>0</v>
      </c>
      <c r="K44" s="548">
        <v>0</v>
      </c>
      <c r="L44" s="548">
        <v>421.5</v>
      </c>
      <c r="M44" s="549">
        <v>0</v>
      </c>
      <c r="N44" s="548">
        <v>264.2</v>
      </c>
      <c r="O44" s="549">
        <v>0.7</v>
      </c>
      <c r="P44" s="549">
        <v>6.4</v>
      </c>
      <c r="Q44" s="548">
        <v>271.29999999999995</v>
      </c>
      <c r="R44" s="554">
        <v>534.40000000000009</v>
      </c>
    </row>
    <row r="45" spans="1:18" x14ac:dyDescent="0.35">
      <c r="A45" s="6"/>
      <c r="B45" s="712" t="s">
        <v>33</v>
      </c>
      <c r="C45" s="429" t="s">
        <v>33</v>
      </c>
      <c r="D45" s="562">
        <v>16</v>
      </c>
      <c r="E45" s="563">
        <v>16</v>
      </c>
      <c r="F45" s="564">
        <v>1</v>
      </c>
      <c r="G45" s="565">
        <v>2920.5</v>
      </c>
      <c r="H45" s="565">
        <v>815.5</v>
      </c>
      <c r="I45" s="565">
        <v>731.8</v>
      </c>
      <c r="J45" s="565">
        <v>49.7</v>
      </c>
      <c r="K45" s="565">
        <v>13.1</v>
      </c>
      <c r="L45" s="565">
        <v>1610.1</v>
      </c>
      <c r="M45" s="566">
        <v>20.2</v>
      </c>
      <c r="N45" s="565">
        <v>1057.5999999999999</v>
      </c>
      <c r="O45" s="566">
        <v>142.19999999999999</v>
      </c>
      <c r="P45" s="566">
        <v>65.599999999999994</v>
      </c>
      <c r="Q45" s="565">
        <v>1285.5999999999999</v>
      </c>
      <c r="R45" s="567">
        <v>3245.0000000000005</v>
      </c>
    </row>
    <row r="46" spans="1:18" s="10" customFormat="1" ht="15" thickBot="1" x14ac:dyDescent="0.4">
      <c r="A46" s="12"/>
      <c r="B46" s="713"/>
      <c r="C46" s="581" t="s">
        <v>9</v>
      </c>
      <c r="D46" s="568">
        <v>16</v>
      </c>
      <c r="E46" s="546">
        <v>16</v>
      </c>
      <c r="F46" s="547">
        <v>1</v>
      </c>
      <c r="G46" s="548">
        <v>2920.5</v>
      </c>
      <c r="H46" s="548">
        <v>815.5</v>
      </c>
      <c r="I46" s="548">
        <v>731.8</v>
      </c>
      <c r="J46" s="548">
        <v>49.7</v>
      </c>
      <c r="K46" s="548">
        <v>13.1</v>
      </c>
      <c r="L46" s="548">
        <v>1610.1</v>
      </c>
      <c r="M46" s="549">
        <v>20.2</v>
      </c>
      <c r="N46" s="548">
        <v>1057.5999999999999</v>
      </c>
      <c r="O46" s="548">
        <v>142.19999999999999</v>
      </c>
      <c r="P46" s="549">
        <v>65.599999999999994</v>
      </c>
      <c r="Q46" s="548">
        <v>1285.5999999999999</v>
      </c>
      <c r="R46" s="554">
        <v>3245.0000000000005</v>
      </c>
    </row>
    <row r="47" spans="1:18" x14ac:dyDescent="0.35">
      <c r="A47" s="6"/>
      <c r="B47" s="716" t="s">
        <v>34</v>
      </c>
      <c r="C47" s="429" t="s">
        <v>34</v>
      </c>
      <c r="D47" s="562">
        <v>3</v>
      </c>
      <c r="E47" s="563">
        <v>3</v>
      </c>
      <c r="F47" s="564">
        <v>1</v>
      </c>
      <c r="G47" s="565">
        <v>2428.3000000000002</v>
      </c>
      <c r="H47" s="565">
        <v>132.1</v>
      </c>
      <c r="I47" s="565">
        <v>0.6</v>
      </c>
      <c r="J47" s="565">
        <v>15</v>
      </c>
      <c r="K47" s="565">
        <v>5.4</v>
      </c>
      <c r="L47" s="565">
        <v>153.1</v>
      </c>
      <c r="M47" s="566">
        <v>0</v>
      </c>
      <c r="N47" s="565">
        <v>244.7</v>
      </c>
      <c r="O47" s="566">
        <v>0</v>
      </c>
      <c r="P47" s="566">
        <v>0.1</v>
      </c>
      <c r="Q47" s="565">
        <v>244.79999999999998</v>
      </c>
      <c r="R47" s="567">
        <v>2336.6</v>
      </c>
    </row>
    <row r="48" spans="1:18" s="10" customFormat="1" ht="15" thickBot="1" x14ac:dyDescent="0.4">
      <c r="A48" s="12"/>
      <c r="B48" s="717"/>
      <c r="C48" s="581" t="s">
        <v>9</v>
      </c>
      <c r="D48" s="568">
        <v>3</v>
      </c>
      <c r="E48" s="546">
        <v>3</v>
      </c>
      <c r="F48" s="547">
        <v>1</v>
      </c>
      <c r="G48" s="548">
        <v>2428.3000000000002</v>
      </c>
      <c r="H48" s="548">
        <v>132.1</v>
      </c>
      <c r="I48" s="548">
        <v>0.6</v>
      </c>
      <c r="J48" s="548">
        <v>15</v>
      </c>
      <c r="K48" s="548">
        <v>5.4</v>
      </c>
      <c r="L48" s="548">
        <v>153.1</v>
      </c>
      <c r="M48" s="549">
        <v>0</v>
      </c>
      <c r="N48" s="548">
        <v>244.7</v>
      </c>
      <c r="O48" s="548">
        <v>0</v>
      </c>
      <c r="P48" s="549">
        <v>0.1</v>
      </c>
      <c r="Q48" s="548">
        <v>244.79999999999998</v>
      </c>
      <c r="R48" s="554">
        <v>2336.6</v>
      </c>
    </row>
    <row r="49" spans="1:18" x14ac:dyDescent="0.35">
      <c r="A49" s="6"/>
      <c r="B49" s="716" t="s">
        <v>215</v>
      </c>
      <c r="C49" s="429" t="s">
        <v>216</v>
      </c>
      <c r="D49" s="562">
        <v>1</v>
      </c>
      <c r="E49" s="563">
        <v>1</v>
      </c>
      <c r="F49" s="564">
        <v>1</v>
      </c>
      <c r="G49" s="565">
        <v>35.700000000000003</v>
      </c>
      <c r="H49" s="565">
        <v>0</v>
      </c>
      <c r="I49" s="565">
        <v>2.2999999999999998</v>
      </c>
      <c r="J49" s="565">
        <v>0</v>
      </c>
      <c r="K49" s="565">
        <v>0</v>
      </c>
      <c r="L49" s="565">
        <v>2.2999999999999998</v>
      </c>
      <c r="M49" s="566">
        <v>0</v>
      </c>
      <c r="N49" s="565">
        <v>6</v>
      </c>
      <c r="O49" s="566">
        <v>0</v>
      </c>
      <c r="P49" s="566">
        <v>0</v>
      </c>
      <c r="Q49" s="565">
        <v>6</v>
      </c>
      <c r="R49" s="567">
        <v>32</v>
      </c>
    </row>
    <row r="50" spans="1:18" s="10" customFormat="1" ht="15" thickBot="1" x14ac:dyDescent="0.4">
      <c r="A50" s="12"/>
      <c r="B50" s="717"/>
      <c r="C50" s="581" t="s">
        <v>9</v>
      </c>
      <c r="D50" s="568">
        <v>1</v>
      </c>
      <c r="E50" s="546">
        <v>1</v>
      </c>
      <c r="F50" s="547">
        <v>1</v>
      </c>
      <c r="G50" s="548">
        <v>35.700000000000003</v>
      </c>
      <c r="H50" s="548">
        <v>0</v>
      </c>
      <c r="I50" s="548">
        <v>2.2999999999999998</v>
      </c>
      <c r="J50" s="548">
        <v>0</v>
      </c>
      <c r="K50" s="548">
        <v>0</v>
      </c>
      <c r="L50" s="548">
        <v>2.2999999999999998</v>
      </c>
      <c r="M50" s="549">
        <v>0</v>
      </c>
      <c r="N50" s="548">
        <v>6</v>
      </c>
      <c r="O50" s="548">
        <v>0</v>
      </c>
      <c r="P50" s="549">
        <v>0</v>
      </c>
      <c r="Q50" s="548">
        <v>6</v>
      </c>
      <c r="R50" s="554">
        <v>32</v>
      </c>
    </row>
    <row r="51" spans="1:18" x14ac:dyDescent="0.35">
      <c r="A51" s="6"/>
      <c r="B51" s="716" t="s">
        <v>31</v>
      </c>
      <c r="C51" s="429" t="s">
        <v>31</v>
      </c>
      <c r="D51" s="562">
        <v>2</v>
      </c>
      <c r="E51" s="563">
        <v>2</v>
      </c>
      <c r="F51" s="564">
        <v>1</v>
      </c>
      <c r="G51" s="565">
        <v>45.6</v>
      </c>
      <c r="H51" s="565">
        <v>0</v>
      </c>
      <c r="I51" s="565">
        <v>0.7</v>
      </c>
      <c r="J51" s="565">
        <v>0</v>
      </c>
      <c r="K51" s="565">
        <v>0</v>
      </c>
      <c r="L51" s="565">
        <v>0.7</v>
      </c>
      <c r="M51" s="566">
        <v>0</v>
      </c>
      <c r="N51" s="565">
        <v>4.3</v>
      </c>
      <c r="O51" s="566">
        <v>0</v>
      </c>
      <c r="P51" s="566">
        <v>0</v>
      </c>
      <c r="Q51" s="565">
        <v>4.3</v>
      </c>
      <c r="R51" s="567">
        <v>42.000000000000007</v>
      </c>
    </row>
    <row r="52" spans="1:18" s="10" customFormat="1" ht="15" thickBot="1" x14ac:dyDescent="0.4">
      <c r="A52" s="12"/>
      <c r="B52" s="717"/>
      <c r="C52" s="581" t="s">
        <v>9</v>
      </c>
      <c r="D52" s="568">
        <v>2</v>
      </c>
      <c r="E52" s="546">
        <v>2</v>
      </c>
      <c r="F52" s="547">
        <v>1</v>
      </c>
      <c r="G52" s="548">
        <v>45.6</v>
      </c>
      <c r="H52" s="548">
        <v>0</v>
      </c>
      <c r="I52" s="548">
        <v>0.7</v>
      </c>
      <c r="J52" s="548">
        <v>0</v>
      </c>
      <c r="K52" s="548">
        <v>0</v>
      </c>
      <c r="L52" s="548">
        <v>0.7</v>
      </c>
      <c r="M52" s="549">
        <v>0</v>
      </c>
      <c r="N52" s="548">
        <v>4.3</v>
      </c>
      <c r="O52" s="548">
        <v>0</v>
      </c>
      <c r="P52" s="549">
        <v>0</v>
      </c>
      <c r="Q52" s="548">
        <v>4.3</v>
      </c>
      <c r="R52" s="554">
        <v>42.000000000000007</v>
      </c>
    </row>
    <row r="53" spans="1:18" x14ac:dyDescent="0.35">
      <c r="A53" s="6"/>
      <c r="B53" s="712" t="s">
        <v>87</v>
      </c>
      <c r="C53" s="400" t="s">
        <v>14</v>
      </c>
      <c r="D53" s="491">
        <v>8</v>
      </c>
      <c r="E53" s="535">
        <v>8</v>
      </c>
      <c r="F53" s="536">
        <v>1</v>
      </c>
      <c r="G53" s="537">
        <v>8155.3</v>
      </c>
      <c r="H53" s="537">
        <v>879.4</v>
      </c>
      <c r="I53" s="537">
        <v>2135.1999999999998</v>
      </c>
      <c r="J53" s="537">
        <v>407.1</v>
      </c>
      <c r="K53" s="537">
        <v>15.1</v>
      </c>
      <c r="L53" s="537">
        <v>3436.7999999999997</v>
      </c>
      <c r="M53" s="538">
        <v>22.8</v>
      </c>
      <c r="N53" s="537">
        <v>2762.7</v>
      </c>
      <c r="O53" s="537">
        <v>316.8</v>
      </c>
      <c r="P53" s="538">
        <v>55.8</v>
      </c>
      <c r="Q53" s="530">
        <v>3158.1000000000004</v>
      </c>
      <c r="R53" s="534">
        <v>8434</v>
      </c>
    </row>
    <row r="54" spans="1:18" x14ac:dyDescent="0.35">
      <c r="A54" s="6"/>
      <c r="B54" s="714"/>
      <c r="C54" s="420" t="s">
        <v>21</v>
      </c>
      <c r="D54" s="540">
        <v>8</v>
      </c>
      <c r="E54" s="541">
        <v>7</v>
      </c>
      <c r="F54" s="542">
        <v>0.875</v>
      </c>
      <c r="G54" s="543">
        <v>648.79999999999995</v>
      </c>
      <c r="H54" s="543">
        <v>111.3</v>
      </c>
      <c r="I54" s="543">
        <v>51.2</v>
      </c>
      <c r="J54" s="543">
        <v>0</v>
      </c>
      <c r="K54" s="543">
        <v>0</v>
      </c>
      <c r="L54" s="543">
        <v>162.5</v>
      </c>
      <c r="M54" s="544">
        <v>1.8</v>
      </c>
      <c r="N54" s="543">
        <v>160.4</v>
      </c>
      <c r="O54" s="543">
        <v>0</v>
      </c>
      <c r="P54" s="543">
        <v>0</v>
      </c>
      <c r="Q54" s="543">
        <v>162.20000000000002</v>
      </c>
      <c r="R54" s="553">
        <v>649.09999999999991</v>
      </c>
    </row>
    <row r="55" spans="1:18" s="10" customFormat="1" ht="15" thickBot="1" x14ac:dyDescent="0.4">
      <c r="A55" s="12"/>
      <c r="B55" s="713"/>
      <c r="C55" s="581" t="s">
        <v>9</v>
      </c>
      <c r="D55" s="545">
        <v>16</v>
      </c>
      <c r="E55" s="546">
        <v>15</v>
      </c>
      <c r="F55" s="547">
        <v>0.9375</v>
      </c>
      <c r="G55" s="548">
        <v>8804.1</v>
      </c>
      <c r="H55" s="548">
        <v>990.69999999999993</v>
      </c>
      <c r="I55" s="548">
        <v>2186.3999999999996</v>
      </c>
      <c r="J55" s="548">
        <v>407.1</v>
      </c>
      <c r="K55" s="548">
        <v>15.1</v>
      </c>
      <c r="L55" s="548">
        <v>3599.2999999999997</v>
      </c>
      <c r="M55" s="549">
        <v>24.6</v>
      </c>
      <c r="N55" s="548">
        <v>2923.1</v>
      </c>
      <c r="O55" s="548">
        <v>316.8</v>
      </c>
      <c r="P55" s="548">
        <v>55.8</v>
      </c>
      <c r="Q55" s="548">
        <v>3320.3</v>
      </c>
      <c r="R55" s="554">
        <v>9083.1</v>
      </c>
    </row>
    <row r="56" spans="1:18" s="10" customFormat="1" ht="15" thickBot="1" x14ac:dyDescent="0.4">
      <c r="A56" s="12"/>
      <c r="B56" s="715" t="s">
        <v>35</v>
      </c>
      <c r="C56" s="706"/>
      <c r="D56" s="569">
        <v>281</v>
      </c>
      <c r="E56" s="569">
        <v>269</v>
      </c>
      <c r="F56" s="570">
        <v>0.95729537366548045</v>
      </c>
      <c r="G56" s="571">
        <v>44116.099999999991</v>
      </c>
      <c r="H56" s="571">
        <v>32450.500000000004</v>
      </c>
      <c r="I56" s="572">
        <v>4504.5</v>
      </c>
      <c r="J56" s="573">
        <v>3185.9</v>
      </c>
      <c r="K56" s="571">
        <v>72</v>
      </c>
      <c r="L56" s="571">
        <v>40212.899999999994</v>
      </c>
      <c r="M56" s="571">
        <v>1595.8</v>
      </c>
      <c r="N56" s="571">
        <v>13532.600000000002</v>
      </c>
      <c r="O56" s="571">
        <v>24455.199999999997</v>
      </c>
      <c r="P56" s="571">
        <v>-48.500000000000007</v>
      </c>
      <c r="Q56" s="571">
        <v>39535.100000000013</v>
      </c>
      <c r="R56" s="572">
        <v>44793.9</v>
      </c>
    </row>
    <row r="57" spans="1:18" x14ac:dyDescent="0.35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6"/>
    </row>
    <row r="58" spans="1:18" ht="15.5" x14ac:dyDescent="0.35">
      <c r="B58" s="699" t="s">
        <v>226</v>
      </c>
      <c r="C58" s="699"/>
      <c r="D58" s="699"/>
      <c r="E58" s="699"/>
      <c r="F58" s="699"/>
      <c r="G58" s="699"/>
      <c r="H58" s="699"/>
      <c r="I58" s="699"/>
      <c r="J58" s="699"/>
      <c r="K58" s="699"/>
      <c r="L58" s="699"/>
      <c r="M58" s="699"/>
      <c r="N58" s="699"/>
      <c r="O58" s="699"/>
      <c r="P58" s="699"/>
      <c r="Q58" s="699"/>
      <c r="R58" s="699"/>
    </row>
    <row r="59" spans="1:18" ht="13.5" customHeight="1" x14ac:dyDescent="0.35">
      <c r="B59" s="622" t="s">
        <v>122</v>
      </c>
      <c r="C59" s="622"/>
      <c r="D59" s="622"/>
      <c r="E59" s="622"/>
      <c r="F59" s="622"/>
      <c r="G59" s="622"/>
      <c r="H59" s="622"/>
      <c r="I59" s="622"/>
      <c r="J59" s="622"/>
      <c r="K59" s="622"/>
      <c r="L59" s="622"/>
      <c r="M59" s="622"/>
      <c r="N59" s="622"/>
      <c r="O59" s="622"/>
      <c r="P59" s="622"/>
      <c r="Q59" s="622"/>
      <c r="R59" s="622"/>
    </row>
    <row r="60" spans="1:18" ht="0.75" customHeight="1" x14ac:dyDescent="0.35">
      <c r="B60" s="757"/>
      <c r="C60" s="757"/>
      <c r="D60" s="757"/>
      <c r="E60" s="757"/>
      <c r="F60" s="757"/>
      <c r="G60" s="757"/>
      <c r="H60" s="757"/>
      <c r="I60" s="757"/>
      <c r="J60" s="757"/>
      <c r="K60" s="757"/>
      <c r="L60" s="757"/>
      <c r="M60" s="757"/>
      <c r="N60" s="757"/>
      <c r="O60" s="757"/>
      <c r="P60" s="757"/>
      <c r="Q60" s="757"/>
      <c r="R60" s="757"/>
    </row>
    <row r="61" spans="1:18" x14ac:dyDescent="0.35">
      <c r="B61" s="756"/>
      <c r="C61" s="756"/>
      <c r="D61" s="756"/>
      <c r="E61" s="756"/>
      <c r="F61" s="756"/>
      <c r="G61" s="756"/>
      <c r="H61" s="756"/>
      <c r="I61" s="756"/>
      <c r="J61" s="756"/>
      <c r="K61" s="756"/>
      <c r="L61" s="756"/>
      <c r="M61" s="756"/>
      <c r="N61" s="756"/>
      <c r="O61" s="756"/>
      <c r="P61" s="756"/>
      <c r="Q61" s="756"/>
      <c r="R61" s="756"/>
    </row>
  </sheetData>
  <mergeCells count="34">
    <mergeCell ref="M9:P9"/>
    <mergeCell ref="Q9:Q10"/>
    <mergeCell ref="B2:R4"/>
    <mergeCell ref="B6:R6"/>
    <mergeCell ref="B8:B10"/>
    <mergeCell ref="C8:C10"/>
    <mergeCell ref="D8:F8"/>
    <mergeCell ref="G8:G10"/>
    <mergeCell ref="H8:L8"/>
    <mergeCell ref="M8:Q8"/>
    <mergeCell ref="R8:R10"/>
    <mergeCell ref="D9:D10"/>
    <mergeCell ref="B36:B39"/>
    <mergeCell ref="E9:E10"/>
    <mergeCell ref="F9:F10"/>
    <mergeCell ref="H9:K9"/>
    <mergeCell ref="L9:L10"/>
    <mergeCell ref="B11:B19"/>
    <mergeCell ref="B20:B22"/>
    <mergeCell ref="B23:B24"/>
    <mergeCell ref="B25:B29"/>
    <mergeCell ref="B30:B35"/>
    <mergeCell ref="B61:R61"/>
    <mergeCell ref="B40:B42"/>
    <mergeCell ref="B43:B44"/>
    <mergeCell ref="B45:B46"/>
    <mergeCell ref="B47:B48"/>
    <mergeCell ref="B49:B50"/>
    <mergeCell ref="B51:B52"/>
    <mergeCell ref="B53:B55"/>
    <mergeCell ref="B56:C56"/>
    <mergeCell ref="B58:R58"/>
    <mergeCell ref="B59:R59"/>
    <mergeCell ref="B60:R60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  <headerFooter>
    <oddHeader>&amp;L&amp;G&amp;RCAMPAÑA: 2024/2025. MES: SEPTIEMBRE
Fecha de emisión de datos: 24/10/2024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73C7C-A568-4DAA-B49C-9A6690FEA8AB}">
  <dimension ref="A2:O90"/>
  <sheetViews>
    <sheetView view="pageLayout" zoomScale="84" zoomScaleNormal="70" zoomScaleSheetLayoutView="50" zoomScalePageLayoutView="84" workbookViewId="0">
      <selection activeCell="I93" sqref="I93"/>
    </sheetView>
  </sheetViews>
  <sheetFormatPr baseColWidth="10" defaultColWidth="11.453125" defaultRowHeight="14.5" x14ac:dyDescent="0.35"/>
  <cols>
    <col min="1" max="1" width="12.26953125" customWidth="1"/>
  </cols>
  <sheetData>
    <row r="2" spans="1:15" ht="21" customHeight="1" x14ac:dyDescent="0.35">
      <c r="D2" s="853" t="s">
        <v>283</v>
      </c>
      <c r="E2" s="853"/>
      <c r="F2" s="853"/>
      <c r="G2" s="853"/>
      <c r="H2" s="853"/>
      <c r="I2" s="853"/>
      <c r="J2" s="853"/>
      <c r="K2" s="853"/>
      <c r="L2" s="853"/>
    </row>
    <row r="3" spans="1:15" ht="15" customHeight="1" x14ac:dyDescent="0.35">
      <c r="D3" s="853"/>
      <c r="E3" s="853"/>
      <c r="F3" s="853"/>
      <c r="G3" s="853"/>
      <c r="H3" s="853"/>
      <c r="I3" s="853"/>
      <c r="J3" s="853"/>
      <c r="K3" s="853"/>
      <c r="L3" s="853"/>
    </row>
    <row r="4" spans="1:15" ht="15" customHeight="1" x14ac:dyDescent="0.35">
      <c r="D4" s="853"/>
      <c r="E4" s="853"/>
      <c r="F4" s="853"/>
      <c r="G4" s="853"/>
      <c r="H4" s="853"/>
      <c r="I4" s="853"/>
      <c r="J4" s="853"/>
      <c r="K4" s="853"/>
      <c r="L4" s="853"/>
    </row>
    <row r="5" spans="1:15" ht="15.75" customHeight="1" x14ac:dyDescent="0.35">
      <c r="F5" s="770"/>
      <c r="G5" s="770"/>
      <c r="H5" s="770"/>
      <c r="I5" s="770"/>
      <c r="J5" s="770"/>
    </row>
    <row r="6" spans="1:15" ht="16" thickBot="1" x14ac:dyDescent="0.4">
      <c r="C6" s="854" t="s">
        <v>71</v>
      </c>
      <c r="D6" s="854"/>
      <c r="E6" s="854"/>
      <c r="F6" s="854"/>
      <c r="G6" s="854"/>
      <c r="I6" s="855" t="s">
        <v>71</v>
      </c>
      <c r="J6" s="855"/>
      <c r="K6" s="855"/>
      <c r="L6" s="855"/>
      <c r="M6" s="855"/>
      <c r="N6" s="855"/>
      <c r="O6" s="856"/>
    </row>
    <row r="7" spans="1:15" ht="15" thickBot="1" x14ac:dyDescent="0.4">
      <c r="B7" s="24"/>
      <c r="C7" s="174" t="s">
        <v>284</v>
      </c>
      <c r="D7" s="174" t="s">
        <v>285</v>
      </c>
      <c r="E7" s="857" t="s">
        <v>286</v>
      </c>
      <c r="F7" s="858" t="s">
        <v>287</v>
      </c>
      <c r="G7" s="174" t="s">
        <v>288</v>
      </c>
      <c r="I7" s="859"/>
      <c r="J7" s="859"/>
      <c r="K7" s="859"/>
      <c r="L7" s="859"/>
      <c r="M7" s="859"/>
      <c r="N7" s="859"/>
    </row>
    <row r="8" spans="1:15" x14ac:dyDescent="0.35">
      <c r="A8" s="6"/>
      <c r="B8" s="812" t="s">
        <v>39</v>
      </c>
      <c r="C8" s="860">
        <v>42.9</v>
      </c>
      <c r="D8" s="861">
        <v>38.299999999999997</v>
      </c>
      <c r="E8" s="861">
        <v>51.3461</v>
      </c>
      <c r="F8" s="862">
        <v>30.671399999999998</v>
      </c>
      <c r="G8" s="863">
        <v>38.637500000000003</v>
      </c>
      <c r="H8" s="4"/>
      <c r="I8" s="859"/>
      <c r="J8" s="859"/>
      <c r="K8" s="859"/>
      <c r="L8" s="859"/>
      <c r="M8" s="859"/>
      <c r="N8" s="859"/>
    </row>
    <row r="9" spans="1:15" x14ac:dyDescent="0.35">
      <c r="A9" s="6"/>
      <c r="B9" s="813" t="s">
        <v>40</v>
      </c>
      <c r="C9" s="864">
        <v>170.2</v>
      </c>
      <c r="D9" s="865">
        <v>244.7</v>
      </c>
      <c r="E9" s="865">
        <v>288.16980000000001</v>
      </c>
      <c r="F9" s="866">
        <v>169.01759999999999</v>
      </c>
      <c r="G9" s="867">
        <v>228.09030000000001</v>
      </c>
      <c r="I9" s="859"/>
      <c r="J9" s="859"/>
      <c r="K9" s="859"/>
      <c r="L9" s="859"/>
      <c r="M9" s="859"/>
      <c r="N9" s="859"/>
    </row>
    <row r="10" spans="1:15" x14ac:dyDescent="0.35">
      <c r="A10" s="6"/>
      <c r="B10" s="813" t="s">
        <v>41</v>
      </c>
      <c r="C10" s="864">
        <v>457.9</v>
      </c>
      <c r="D10" s="865">
        <v>475.3</v>
      </c>
      <c r="E10" s="865">
        <v>542.71</v>
      </c>
      <c r="F10" s="866">
        <v>238.86349999999999</v>
      </c>
      <c r="G10" s="867">
        <v>328.02556666666663</v>
      </c>
      <c r="I10" s="859"/>
      <c r="J10" s="859"/>
      <c r="K10" s="859"/>
      <c r="L10" s="859"/>
      <c r="M10" s="859"/>
      <c r="N10" s="859"/>
    </row>
    <row r="11" spans="1:15" x14ac:dyDescent="0.35">
      <c r="A11" s="6"/>
      <c r="B11" s="813" t="s">
        <v>42</v>
      </c>
      <c r="C11" s="864">
        <v>332.9</v>
      </c>
      <c r="D11" s="865">
        <v>352.1</v>
      </c>
      <c r="E11" s="865">
        <v>471.18740000000003</v>
      </c>
      <c r="F11" s="866">
        <v>182.35240000000002</v>
      </c>
      <c r="G11" s="867">
        <v>187.98816666666667</v>
      </c>
      <c r="I11" s="859"/>
      <c r="J11" s="859"/>
      <c r="K11" s="859"/>
      <c r="L11" s="859"/>
      <c r="M11" s="859"/>
      <c r="N11" s="859"/>
    </row>
    <row r="12" spans="1:15" x14ac:dyDescent="0.35">
      <c r="A12" s="6"/>
      <c r="B12" s="813" t="s">
        <v>43</v>
      </c>
      <c r="C12" s="864">
        <v>101.1</v>
      </c>
      <c r="D12" s="865">
        <v>227.4</v>
      </c>
      <c r="E12" s="865">
        <v>108.80719999999999</v>
      </c>
      <c r="F12" s="866">
        <v>36.077399999999997</v>
      </c>
      <c r="G12" s="867">
        <v>54.733266666666665</v>
      </c>
      <c r="I12" s="859"/>
      <c r="J12" s="859"/>
      <c r="K12" s="859"/>
      <c r="L12" s="859"/>
      <c r="M12" s="859"/>
      <c r="N12" s="859"/>
    </row>
    <row r="13" spans="1:15" x14ac:dyDescent="0.35">
      <c r="A13" s="6"/>
      <c r="B13" s="813" t="s">
        <v>44</v>
      </c>
      <c r="C13" s="864">
        <v>12.1</v>
      </c>
      <c r="D13" s="865">
        <v>44.6</v>
      </c>
      <c r="E13" s="865">
        <v>20.7576</v>
      </c>
      <c r="F13" s="866">
        <v>8.0173000000000005</v>
      </c>
      <c r="G13" s="867">
        <v>14.081899999999999</v>
      </c>
      <c r="I13" s="859"/>
      <c r="J13" s="859"/>
      <c r="K13" s="859"/>
      <c r="L13" s="859"/>
      <c r="M13" s="859"/>
      <c r="N13" s="859"/>
    </row>
    <row r="14" spans="1:15" x14ac:dyDescent="0.35">
      <c r="A14" s="6"/>
      <c r="B14" s="813" t="s">
        <v>45</v>
      </c>
      <c r="C14" s="864">
        <v>2.1</v>
      </c>
      <c r="D14" s="865">
        <v>3.1</v>
      </c>
      <c r="E14" s="865">
        <v>7.1166999999999998</v>
      </c>
      <c r="F14" s="866">
        <v>0.97220000000000006</v>
      </c>
      <c r="G14" s="867">
        <v>2.7940999999999998</v>
      </c>
      <c r="I14" s="859"/>
      <c r="J14" s="859"/>
      <c r="K14" s="859"/>
      <c r="L14" s="859"/>
      <c r="M14" s="859"/>
      <c r="N14" s="859"/>
    </row>
    <row r="15" spans="1:15" x14ac:dyDescent="0.35">
      <c r="A15" s="6"/>
      <c r="B15" s="813" t="s">
        <v>46</v>
      </c>
      <c r="C15" s="864">
        <v>6.5</v>
      </c>
      <c r="D15" s="865">
        <v>4.5</v>
      </c>
      <c r="E15" s="865">
        <v>2.9136000000000002</v>
      </c>
      <c r="F15" s="866">
        <v>4.0899999999999999E-2</v>
      </c>
      <c r="G15" s="867">
        <v>0.1966</v>
      </c>
      <c r="I15" s="859"/>
      <c r="J15" s="859"/>
      <c r="K15" s="859"/>
      <c r="L15" s="859"/>
      <c r="M15" s="859"/>
      <c r="N15" s="859"/>
    </row>
    <row r="16" spans="1:15" x14ac:dyDescent="0.35">
      <c r="A16" s="6"/>
      <c r="B16" s="813" t="s">
        <v>55</v>
      </c>
      <c r="C16" s="868"/>
      <c r="D16" s="869"/>
      <c r="E16" s="869"/>
      <c r="F16" s="870"/>
      <c r="G16" s="871"/>
      <c r="I16" s="859"/>
      <c r="J16" s="859"/>
      <c r="K16" s="859"/>
      <c r="L16" s="859"/>
      <c r="M16" s="859"/>
      <c r="N16" s="859"/>
    </row>
    <row r="17" spans="1:15" x14ac:dyDescent="0.35">
      <c r="A17" s="6"/>
      <c r="B17" s="813" t="s">
        <v>56</v>
      </c>
      <c r="C17" s="868"/>
      <c r="D17" s="869"/>
      <c r="E17" s="869"/>
      <c r="F17" s="869"/>
      <c r="G17" s="872"/>
      <c r="I17" s="859"/>
      <c r="J17" s="859"/>
      <c r="K17" s="859"/>
      <c r="L17" s="859"/>
      <c r="M17" s="859"/>
      <c r="N17" s="859"/>
    </row>
    <row r="18" spans="1:15" x14ac:dyDescent="0.35">
      <c r="A18" s="6"/>
      <c r="B18" s="813" t="s">
        <v>57</v>
      </c>
      <c r="C18" s="868"/>
      <c r="D18" s="869"/>
      <c r="E18" s="869"/>
      <c r="F18" s="870"/>
      <c r="G18" s="873"/>
      <c r="I18" s="859"/>
      <c r="J18" s="859"/>
      <c r="K18" s="859"/>
      <c r="L18" s="859"/>
      <c r="M18" s="859"/>
      <c r="N18" s="859"/>
    </row>
    <row r="19" spans="1:15" ht="15" thickBot="1" x14ac:dyDescent="0.4">
      <c r="A19" s="6"/>
      <c r="B19" s="818" t="s">
        <v>58</v>
      </c>
      <c r="C19" s="874"/>
      <c r="D19" s="875"/>
      <c r="E19" s="876"/>
      <c r="F19" s="875"/>
      <c r="G19" s="877"/>
      <c r="I19" s="859"/>
      <c r="J19" s="859"/>
      <c r="K19" s="859"/>
      <c r="L19" s="859"/>
      <c r="M19" s="859"/>
      <c r="N19" s="859"/>
    </row>
    <row r="20" spans="1:15" ht="15" thickBot="1" x14ac:dyDescent="0.4">
      <c r="B20" s="878"/>
      <c r="C20" s="879">
        <v>1125.6999999999998</v>
      </c>
      <c r="D20" s="879">
        <v>1390</v>
      </c>
      <c r="E20" s="879">
        <v>1493.0084000000002</v>
      </c>
      <c r="F20" s="879">
        <v>666.0127</v>
      </c>
      <c r="G20" s="879">
        <v>854.54739999999981</v>
      </c>
      <c r="H20" s="4"/>
      <c r="I20" s="859"/>
      <c r="J20" s="859"/>
      <c r="K20" s="859"/>
      <c r="L20" s="859"/>
      <c r="M20" s="859"/>
      <c r="N20" s="859"/>
    </row>
    <row r="22" spans="1:15" x14ac:dyDescent="0.35">
      <c r="F22" s="880"/>
    </row>
    <row r="23" spans="1:15" ht="16" thickBot="1" x14ac:dyDescent="0.4">
      <c r="C23" s="854" t="s">
        <v>176</v>
      </c>
      <c r="D23" s="854"/>
      <c r="E23" s="854"/>
      <c r="F23" s="854"/>
      <c r="G23" s="854"/>
      <c r="I23" s="855" t="s">
        <v>176</v>
      </c>
      <c r="J23" s="855"/>
      <c r="K23" s="855"/>
      <c r="L23" s="855"/>
      <c r="M23" s="855"/>
      <c r="N23" s="855"/>
      <c r="O23" s="856"/>
    </row>
    <row r="24" spans="1:15" ht="15" thickBot="1" x14ac:dyDescent="0.4">
      <c r="B24" s="24"/>
      <c r="C24" s="174" t="s">
        <v>284</v>
      </c>
      <c r="D24" s="174" t="s">
        <v>285</v>
      </c>
      <c r="E24" s="857" t="s">
        <v>286</v>
      </c>
      <c r="F24" s="858" t="s">
        <v>287</v>
      </c>
      <c r="G24" s="174" t="s">
        <v>288</v>
      </c>
      <c r="I24" s="859"/>
      <c r="J24" s="859"/>
      <c r="K24" s="859"/>
      <c r="L24" s="859"/>
      <c r="M24" s="859"/>
      <c r="N24" s="859"/>
    </row>
    <row r="25" spans="1:15" x14ac:dyDescent="0.35">
      <c r="A25" s="6"/>
      <c r="B25" s="812" t="s">
        <v>39</v>
      </c>
      <c r="C25" s="881">
        <v>10.199999999999999</v>
      </c>
      <c r="D25" s="882">
        <v>18.399999999999999</v>
      </c>
      <c r="E25" s="882">
        <v>12.69769</v>
      </c>
      <c r="F25" s="883">
        <v>13.250510999999999</v>
      </c>
      <c r="G25" s="863">
        <v>14.38987</v>
      </c>
      <c r="H25" s="4"/>
      <c r="I25" s="859"/>
      <c r="J25" s="859"/>
      <c r="K25" s="859"/>
      <c r="L25" s="859"/>
      <c r="M25" s="859"/>
      <c r="N25" s="859"/>
    </row>
    <row r="26" spans="1:15" x14ac:dyDescent="0.35">
      <c r="A26" s="6"/>
      <c r="B26" s="813" t="s">
        <v>40</v>
      </c>
      <c r="C26" s="884">
        <v>16</v>
      </c>
      <c r="D26" s="885">
        <v>20.100000000000001</v>
      </c>
      <c r="E26" s="885">
        <v>18.94698</v>
      </c>
      <c r="F26" s="886">
        <v>22.196355000000001</v>
      </c>
      <c r="G26" s="867">
        <v>28.255690000000001</v>
      </c>
      <c r="I26" s="859"/>
      <c r="J26" s="859"/>
      <c r="K26" s="859"/>
      <c r="L26" s="859"/>
      <c r="M26" s="859"/>
      <c r="N26" s="859"/>
    </row>
    <row r="27" spans="1:15" x14ac:dyDescent="0.35">
      <c r="A27" s="6"/>
      <c r="B27" s="813" t="s">
        <v>41</v>
      </c>
      <c r="C27" s="884">
        <v>26.9</v>
      </c>
      <c r="D27" s="885">
        <v>20.9</v>
      </c>
      <c r="E27" s="885">
        <v>35.594239999999999</v>
      </c>
      <c r="F27" s="886">
        <v>35.413638999999996</v>
      </c>
      <c r="G27" s="867">
        <v>26.371700000000001</v>
      </c>
      <c r="I27" s="859"/>
      <c r="J27" s="859"/>
      <c r="K27" s="859"/>
      <c r="L27" s="859"/>
      <c r="M27" s="859"/>
      <c r="N27" s="859"/>
    </row>
    <row r="28" spans="1:15" x14ac:dyDescent="0.35">
      <c r="A28" s="6"/>
      <c r="B28" s="813" t="s">
        <v>42</v>
      </c>
      <c r="C28" s="884">
        <v>14.9</v>
      </c>
      <c r="D28" s="885">
        <v>11.7</v>
      </c>
      <c r="E28" s="885">
        <v>12.83714</v>
      </c>
      <c r="F28" s="886">
        <v>13.040041</v>
      </c>
      <c r="G28" s="867">
        <v>18.181632</v>
      </c>
      <c r="I28" s="859"/>
      <c r="J28" s="859"/>
      <c r="K28" s="859"/>
      <c r="L28" s="859"/>
      <c r="M28" s="859"/>
      <c r="N28" s="859"/>
    </row>
    <row r="29" spans="1:15" x14ac:dyDescent="0.35">
      <c r="A29" s="6"/>
      <c r="B29" s="813" t="s">
        <v>43</v>
      </c>
      <c r="C29" s="884">
        <v>19.3</v>
      </c>
      <c r="D29" s="885">
        <v>16.7</v>
      </c>
      <c r="E29" s="885">
        <v>17.419599999999999</v>
      </c>
      <c r="F29" s="886">
        <v>19.216601999999998</v>
      </c>
      <c r="G29" s="867">
        <v>20.482399999999998</v>
      </c>
      <c r="I29" s="859"/>
      <c r="J29" s="859"/>
      <c r="K29" s="859"/>
      <c r="L29" s="859"/>
      <c r="M29" s="859"/>
      <c r="N29" s="859"/>
    </row>
    <row r="30" spans="1:15" x14ac:dyDescent="0.35">
      <c r="A30" s="6"/>
      <c r="B30" s="813" t="s">
        <v>44</v>
      </c>
      <c r="C30" s="884">
        <v>31.7</v>
      </c>
      <c r="D30" s="885">
        <v>17.8</v>
      </c>
      <c r="E30" s="885">
        <v>12.03758</v>
      </c>
      <c r="F30" s="886">
        <v>17.429421999999999</v>
      </c>
      <c r="G30" s="867">
        <v>21.375</v>
      </c>
      <c r="I30" s="859"/>
      <c r="J30" s="859"/>
      <c r="K30" s="859"/>
      <c r="L30" s="859"/>
      <c r="M30" s="859"/>
      <c r="N30" s="859"/>
    </row>
    <row r="31" spans="1:15" x14ac:dyDescent="0.35">
      <c r="A31" s="6"/>
      <c r="B31" s="813" t="s">
        <v>45</v>
      </c>
      <c r="C31" s="884">
        <v>25.5</v>
      </c>
      <c r="D31" s="885">
        <v>15.5</v>
      </c>
      <c r="E31" s="885">
        <v>21.93187</v>
      </c>
      <c r="F31" s="886">
        <v>10.323653999999999</v>
      </c>
      <c r="G31" s="867">
        <v>23.406300000000002</v>
      </c>
      <c r="I31" s="859"/>
      <c r="J31" s="859"/>
      <c r="K31" s="859"/>
      <c r="L31" s="859"/>
      <c r="M31" s="859"/>
      <c r="N31" s="859"/>
    </row>
    <row r="32" spans="1:15" x14ac:dyDescent="0.35">
      <c r="A32" s="6"/>
      <c r="B32" s="813" t="s">
        <v>46</v>
      </c>
      <c r="C32" s="884">
        <v>26.9</v>
      </c>
      <c r="D32" s="885">
        <v>13.3</v>
      </c>
      <c r="E32" s="885">
        <v>20.429549999999999</v>
      </c>
      <c r="F32" s="886">
        <v>14.328992999999999</v>
      </c>
      <c r="G32" s="867">
        <v>19.309799999999999</v>
      </c>
      <c r="I32" s="859"/>
      <c r="J32" s="859"/>
      <c r="K32" s="859"/>
      <c r="L32" s="859"/>
      <c r="M32" s="859"/>
      <c r="N32" s="859"/>
    </row>
    <row r="33" spans="1:15" x14ac:dyDescent="0.35">
      <c r="A33" s="6"/>
      <c r="B33" s="813" t="s">
        <v>55</v>
      </c>
      <c r="C33" s="884">
        <v>24.1</v>
      </c>
      <c r="D33" s="885">
        <v>13.3</v>
      </c>
      <c r="E33" s="885">
        <v>16.474689999999999</v>
      </c>
      <c r="F33" s="886">
        <v>16.168545000000002</v>
      </c>
      <c r="G33" s="867">
        <v>16.914000000000001</v>
      </c>
      <c r="I33" s="859"/>
      <c r="J33" s="859"/>
      <c r="K33" s="859"/>
      <c r="L33" s="859"/>
      <c r="M33" s="859"/>
      <c r="N33" s="859"/>
    </row>
    <row r="34" spans="1:15" x14ac:dyDescent="0.35">
      <c r="A34" s="6"/>
      <c r="B34" s="813" t="s">
        <v>56</v>
      </c>
      <c r="C34" s="884">
        <v>17.399999999999999</v>
      </c>
      <c r="D34" s="885">
        <v>10.5</v>
      </c>
      <c r="E34" s="885">
        <v>12.6548</v>
      </c>
      <c r="F34" s="885">
        <v>19.188001</v>
      </c>
      <c r="G34" s="867">
        <v>21.3736</v>
      </c>
      <c r="I34" s="859"/>
      <c r="J34" s="859"/>
      <c r="K34" s="859"/>
      <c r="L34" s="859"/>
      <c r="M34" s="859"/>
      <c r="N34" s="859"/>
    </row>
    <row r="35" spans="1:15" x14ac:dyDescent="0.35">
      <c r="A35" s="6"/>
      <c r="B35" s="813" t="s">
        <v>57</v>
      </c>
      <c r="C35" s="884">
        <v>13.6</v>
      </c>
      <c r="D35" s="885">
        <v>8.5</v>
      </c>
      <c r="E35" s="885">
        <v>20.247869999999999</v>
      </c>
      <c r="F35" s="886">
        <v>14.861437000000002</v>
      </c>
      <c r="G35" s="867">
        <v>15.33</v>
      </c>
      <c r="I35" s="859"/>
      <c r="J35" s="859"/>
      <c r="K35" s="859"/>
      <c r="L35" s="859"/>
      <c r="M35" s="859"/>
      <c r="N35" s="859"/>
    </row>
    <row r="36" spans="1:15" ht="15" thickBot="1" x14ac:dyDescent="0.4">
      <c r="A36" s="6"/>
      <c r="B36" s="818" t="s">
        <v>58</v>
      </c>
      <c r="C36" s="888">
        <v>17.100000000000001</v>
      </c>
      <c r="D36" s="889">
        <v>16.2</v>
      </c>
      <c r="E36" s="890">
        <v>11.521409999999999</v>
      </c>
      <c r="F36" s="889">
        <v>19.744251999999999</v>
      </c>
      <c r="G36" s="887">
        <v>11</v>
      </c>
      <c r="I36" s="859"/>
      <c r="J36" s="859"/>
      <c r="K36" s="859"/>
      <c r="L36" s="859"/>
      <c r="M36" s="859"/>
      <c r="N36" s="859"/>
    </row>
    <row r="37" spans="1:15" ht="15" thickBot="1" x14ac:dyDescent="0.4">
      <c r="B37" s="891"/>
      <c r="C37" s="892">
        <v>243.6</v>
      </c>
      <c r="D37" s="892">
        <v>182.9</v>
      </c>
      <c r="E37" s="892">
        <v>212.79342000000003</v>
      </c>
      <c r="F37" s="892">
        <v>215.16145199999994</v>
      </c>
      <c r="G37" s="893">
        <v>236.38999199999998</v>
      </c>
      <c r="I37" s="859"/>
      <c r="J37" s="859"/>
      <c r="K37" s="859"/>
      <c r="L37" s="859"/>
      <c r="M37" s="859"/>
      <c r="N37" s="859"/>
    </row>
    <row r="38" spans="1:15" x14ac:dyDescent="0.35">
      <c r="C38" s="16"/>
      <c r="D38" s="16"/>
      <c r="E38" s="16"/>
      <c r="F38" s="16"/>
      <c r="G38" s="16"/>
    </row>
    <row r="39" spans="1:15" x14ac:dyDescent="0.35">
      <c r="C39" s="16"/>
      <c r="D39" s="16"/>
      <c r="E39" s="16"/>
      <c r="F39" s="16"/>
      <c r="G39" s="16"/>
    </row>
    <row r="40" spans="1:15" ht="16" thickBot="1" x14ac:dyDescent="0.4">
      <c r="C40" s="894" t="s">
        <v>269</v>
      </c>
      <c r="D40" s="894"/>
      <c r="E40" s="894"/>
      <c r="F40" s="894"/>
      <c r="G40" s="894"/>
      <c r="I40" s="855" t="s">
        <v>269</v>
      </c>
      <c r="J40" s="855"/>
      <c r="K40" s="855"/>
      <c r="L40" s="855"/>
      <c r="M40" s="855"/>
      <c r="N40" s="855"/>
      <c r="O40" s="856"/>
    </row>
    <row r="41" spans="1:15" ht="15" thickBot="1" x14ac:dyDescent="0.4">
      <c r="B41" s="24"/>
      <c r="C41" s="895" t="s">
        <v>284</v>
      </c>
      <c r="D41" s="895" t="s">
        <v>285</v>
      </c>
      <c r="E41" s="896" t="s">
        <v>286</v>
      </c>
      <c r="F41" s="897" t="s">
        <v>287</v>
      </c>
      <c r="G41" s="895" t="s">
        <v>288</v>
      </c>
      <c r="I41" s="859"/>
      <c r="J41" s="859"/>
      <c r="K41" s="859"/>
      <c r="L41" s="859"/>
      <c r="M41" s="859"/>
      <c r="N41" s="859"/>
    </row>
    <row r="42" spans="1:15" x14ac:dyDescent="0.35">
      <c r="A42" s="6"/>
      <c r="B42" s="812" t="s">
        <v>39</v>
      </c>
      <c r="C42" s="881">
        <v>106.1</v>
      </c>
      <c r="D42" s="882">
        <v>95.7</v>
      </c>
      <c r="E42" s="882">
        <v>83.497780000000006</v>
      </c>
      <c r="F42" s="883">
        <v>88.527711999999994</v>
      </c>
      <c r="G42" s="863">
        <v>55.68723099999999</v>
      </c>
      <c r="H42" s="4"/>
      <c r="I42" s="859"/>
      <c r="J42" s="859"/>
      <c r="K42" s="859"/>
      <c r="L42" s="859"/>
      <c r="M42" s="859"/>
      <c r="N42" s="859"/>
    </row>
    <row r="43" spans="1:15" x14ac:dyDescent="0.35">
      <c r="A43" s="6"/>
      <c r="B43" s="813" t="s">
        <v>40</v>
      </c>
      <c r="C43" s="884">
        <v>88.9</v>
      </c>
      <c r="D43" s="885">
        <v>95.7</v>
      </c>
      <c r="E43" s="885">
        <v>83.408450000000002</v>
      </c>
      <c r="F43" s="886">
        <v>67.690599000000006</v>
      </c>
      <c r="G43" s="867">
        <v>52.166142000000001</v>
      </c>
      <c r="I43" s="859"/>
      <c r="J43" s="859"/>
      <c r="K43" s="859"/>
      <c r="L43" s="859"/>
      <c r="M43" s="859"/>
      <c r="N43" s="859"/>
    </row>
    <row r="44" spans="1:15" x14ac:dyDescent="0.35">
      <c r="A44" s="6"/>
      <c r="B44" s="813" t="s">
        <v>41</v>
      </c>
      <c r="C44" s="884">
        <v>73.099999999999994</v>
      </c>
      <c r="D44" s="885">
        <v>83.5</v>
      </c>
      <c r="E44" s="885">
        <v>81.426829999999995</v>
      </c>
      <c r="F44" s="886">
        <v>63.568779999999997</v>
      </c>
      <c r="G44" s="867">
        <v>58.460602999999999</v>
      </c>
      <c r="I44" s="859"/>
      <c r="J44" s="859"/>
      <c r="K44" s="859"/>
      <c r="L44" s="859"/>
      <c r="M44" s="859"/>
      <c r="N44" s="859"/>
    </row>
    <row r="45" spans="1:15" x14ac:dyDescent="0.35">
      <c r="A45" s="6"/>
      <c r="B45" s="813" t="s">
        <v>42</v>
      </c>
      <c r="C45" s="884">
        <v>81.599999999999994</v>
      </c>
      <c r="D45" s="885">
        <v>82.5</v>
      </c>
      <c r="E45" s="885">
        <v>73.745919999999998</v>
      </c>
      <c r="F45" s="886">
        <v>55.971190999999997</v>
      </c>
      <c r="G45" s="867">
        <v>69.545023999999998</v>
      </c>
      <c r="I45" s="859"/>
      <c r="J45" s="859"/>
      <c r="K45" s="859"/>
      <c r="L45" s="859"/>
      <c r="M45" s="859"/>
      <c r="N45" s="859"/>
    </row>
    <row r="46" spans="1:15" x14ac:dyDescent="0.35">
      <c r="A46" s="6"/>
      <c r="B46" s="813" t="s">
        <v>43</v>
      </c>
      <c r="C46" s="884">
        <v>71.2</v>
      </c>
      <c r="D46" s="885">
        <v>104.2</v>
      </c>
      <c r="E46" s="885">
        <v>88.329570000000004</v>
      </c>
      <c r="F46" s="886">
        <v>48.263340999999997</v>
      </c>
      <c r="G46" s="867">
        <v>64.985903000000008</v>
      </c>
      <c r="I46" s="859"/>
      <c r="J46" s="859"/>
      <c r="K46" s="859"/>
      <c r="L46" s="859"/>
      <c r="M46" s="859"/>
      <c r="N46" s="859"/>
    </row>
    <row r="47" spans="1:15" x14ac:dyDescent="0.35">
      <c r="A47" s="6"/>
      <c r="B47" s="813" t="s">
        <v>44</v>
      </c>
      <c r="C47" s="884">
        <v>98.3</v>
      </c>
      <c r="D47" s="885">
        <v>106.8</v>
      </c>
      <c r="E47" s="885">
        <v>78.297970000000007</v>
      </c>
      <c r="F47" s="886">
        <v>64.195955999999995</v>
      </c>
      <c r="G47" s="867">
        <v>60.581803999999998</v>
      </c>
      <c r="I47" s="859"/>
      <c r="J47" s="859"/>
      <c r="K47" s="859"/>
      <c r="L47" s="859"/>
      <c r="M47" s="859"/>
      <c r="N47" s="859"/>
    </row>
    <row r="48" spans="1:15" x14ac:dyDescent="0.35">
      <c r="A48" s="6"/>
      <c r="B48" s="813" t="s">
        <v>45</v>
      </c>
      <c r="C48" s="884">
        <v>94.4</v>
      </c>
      <c r="D48" s="885">
        <v>99.4</v>
      </c>
      <c r="E48" s="885">
        <v>107.33327</v>
      </c>
      <c r="F48" s="886">
        <v>51.589895999999996</v>
      </c>
      <c r="G48" s="867">
        <v>72.222579999999994</v>
      </c>
      <c r="I48" s="859"/>
      <c r="J48" s="859"/>
      <c r="K48" s="859"/>
      <c r="L48" s="859"/>
      <c r="M48" s="859"/>
      <c r="N48" s="859"/>
    </row>
    <row r="49" spans="1:15" x14ac:dyDescent="0.35">
      <c r="A49" s="6"/>
      <c r="B49" s="813" t="s">
        <v>46</v>
      </c>
      <c r="C49" s="884">
        <v>94.3</v>
      </c>
      <c r="D49" s="885">
        <v>90.3</v>
      </c>
      <c r="E49" s="885">
        <v>117.81834000000001</v>
      </c>
      <c r="F49" s="886">
        <v>68.252665999999991</v>
      </c>
      <c r="G49" s="867">
        <v>69.635861000000006</v>
      </c>
      <c r="I49" s="859"/>
      <c r="J49" s="859"/>
      <c r="K49" s="859"/>
      <c r="L49" s="859"/>
      <c r="M49" s="859"/>
      <c r="N49" s="859"/>
    </row>
    <row r="50" spans="1:15" x14ac:dyDescent="0.35">
      <c r="A50" s="6"/>
      <c r="B50" s="813" t="s">
        <v>55</v>
      </c>
      <c r="C50" s="884">
        <v>109.1</v>
      </c>
      <c r="D50" s="885">
        <v>87.8</v>
      </c>
      <c r="E50" s="885">
        <v>103.44632</v>
      </c>
      <c r="F50" s="886">
        <v>65.064920000000001</v>
      </c>
      <c r="G50" s="867">
        <v>64.684398999999999</v>
      </c>
      <c r="I50" s="859"/>
      <c r="J50" s="859"/>
      <c r="K50" s="859"/>
      <c r="L50" s="859"/>
      <c r="M50" s="859"/>
      <c r="N50" s="859"/>
    </row>
    <row r="51" spans="1:15" x14ac:dyDescent="0.35">
      <c r="A51" s="6"/>
      <c r="B51" s="813" t="s">
        <v>56</v>
      </c>
      <c r="C51" s="884">
        <v>111.1</v>
      </c>
      <c r="D51" s="885">
        <v>81.900000000000006</v>
      </c>
      <c r="E51" s="885">
        <v>90.426969999999997</v>
      </c>
      <c r="F51" s="885">
        <v>58.873540999999996</v>
      </c>
      <c r="G51" s="867">
        <v>58.371698000000002</v>
      </c>
      <c r="I51" s="859"/>
      <c r="J51" s="859"/>
      <c r="K51" s="859"/>
      <c r="L51" s="859"/>
      <c r="M51" s="859"/>
      <c r="N51" s="859"/>
    </row>
    <row r="52" spans="1:15" x14ac:dyDescent="0.35">
      <c r="A52" s="6"/>
      <c r="B52" s="813" t="s">
        <v>57</v>
      </c>
      <c r="C52" s="884">
        <v>79.8</v>
      </c>
      <c r="D52" s="885">
        <v>66</v>
      </c>
      <c r="E52" s="885">
        <v>83.145229999999998</v>
      </c>
      <c r="F52" s="886">
        <v>48.126509000000006</v>
      </c>
      <c r="G52" s="867">
        <v>53.933999999999997</v>
      </c>
      <c r="I52" s="859"/>
      <c r="J52" s="859"/>
      <c r="K52" s="859"/>
      <c r="L52" s="859"/>
      <c r="M52" s="859"/>
      <c r="N52" s="859"/>
    </row>
    <row r="53" spans="1:15" ht="15" thickBot="1" x14ac:dyDescent="0.4">
      <c r="A53" s="6"/>
      <c r="B53" s="818" t="s">
        <v>58</v>
      </c>
      <c r="C53" s="888">
        <v>106.6</v>
      </c>
      <c r="D53" s="889">
        <v>103.8</v>
      </c>
      <c r="E53" s="890">
        <v>89.365840000000006</v>
      </c>
      <c r="F53" s="889">
        <v>58.72625</v>
      </c>
      <c r="G53" s="887">
        <v>62.25</v>
      </c>
      <c r="I53" s="859"/>
      <c r="J53" s="859"/>
      <c r="K53" s="859"/>
      <c r="L53" s="859"/>
      <c r="M53" s="859"/>
      <c r="N53" s="859"/>
    </row>
    <row r="54" spans="1:15" ht="15" thickBot="1" x14ac:dyDescent="0.4">
      <c r="B54" s="891"/>
      <c r="C54" s="892">
        <v>1114.5</v>
      </c>
      <c r="D54" s="892">
        <v>1097.5999999999999</v>
      </c>
      <c r="E54" s="892">
        <v>1080.2424900000001</v>
      </c>
      <c r="F54" s="892">
        <v>738.85136100000011</v>
      </c>
      <c r="G54" s="893">
        <v>742.52524499999993</v>
      </c>
      <c r="I54" s="859"/>
      <c r="J54" s="859"/>
      <c r="K54" s="859"/>
      <c r="L54" s="859"/>
      <c r="M54" s="859"/>
      <c r="N54" s="859"/>
    </row>
    <row r="55" spans="1:15" x14ac:dyDescent="0.35">
      <c r="C55" s="16"/>
      <c r="D55" s="16"/>
      <c r="E55" s="16"/>
      <c r="F55" s="16"/>
      <c r="G55" s="16"/>
    </row>
    <row r="56" spans="1:15" x14ac:dyDescent="0.35">
      <c r="C56" s="16"/>
      <c r="D56" s="16"/>
      <c r="E56" s="16"/>
      <c r="F56" s="16"/>
      <c r="G56" s="16"/>
    </row>
    <row r="57" spans="1:15" ht="16" thickBot="1" x14ac:dyDescent="0.4">
      <c r="C57" s="898" t="s">
        <v>289</v>
      </c>
      <c r="D57" s="898"/>
      <c r="E57" s="898"/>
      <c r="F57" s="898"/>
      <c r="G57" s="898"/>
      <c r="I57" s="855" t="s">
        <v>289</v>
      </c>
      <c r="J57" s="855"/>
      <c r="K57" s="855"/>
      <c r="L57" s="855"/>
      <c r="M57" s="855"/>
      <c r="N57" s="855"/>
      <c r="O57" s="856"/>
    </row>
    <row r="58" spans="1:15" ht="15" thickBot="1" x14ac:dyDescent="0.4">
      <c r="B58" s="24"/>
      <c r="C58" s="895" t="s">
        <v>284</v>
      </c>
      <c r="D58" s="895" t="s">
        <v>285</v>
      </c>
      <c r="E58" s="896" t="s">
        <v>286</v>
      </c>
      <c r="F58" s="897" t="s">
        <v>287</v>
      </c>
      <c r="G58" s="895" t="s">
        <v>288</v>
      </c>
      <c r="I58" s="859"/>
      <c r="J58" s="859"/>
      <c r="K58" s="859"/>
      <c r="L58" s="859"/>
      <c r="M58" s="859"/>
      <c r="N58" s="859"/>
    </row>
    <row r="59" spans="1:15" x14ac:dyDescent="0.35">
      <c r="A59" s="6"/>
      <c r="B59" s="812" t="s">
        <v>39</v>
      </c>
      <c r="C59" s="881">
        <v>49.4</v>
      </c>
      <c r="D59" s="882">
        <v>51.3</v>
      </c>
      <c r="E59" s="882">
        <v>39.580289999999991</v>
      </c>
      <c r="F59" s="883">
        <v>42.192538999999968</v>
      </c>
      <c r="G59" s="863">
        <v>25.284178999999945</v>
      </c>
      <c r="H59" s="4"/>
      <c r="I59" s="859"/>
      <c r="J59" s="859"/>
      <c r="K59" s="859"/>
      <c r="L59" s="859"/>
      <c r="M59" s="859"/>
      <c r="N59" s="859"/>
    </row>
    <row r="60" spans="1:15" x14ac:dyDescent="0.35">
      <c r="A60" s="6"/>
      <c r="B60" s="813" t="s">
        <v>40</v>
      </c>
      <c r="C60" s="884">
        <v>44.2</v>
      </c>
      <c r="D60" s="885">
        <v>50.560499999999934</v>
      </c>
      <c r="E60" s="885">
        <v>47.737710000000106</v>
      </c>
      <c r="F60" s="886">
        <v>39.500586000000069</v>
      </c>
      <c r="G60" s="867">
        <v>45.554508000000034</v>
      </c>
      <c r="I60" s="859"/>
      <c r="J60" s="859"/>
      <c r="K60" s="859"/>
      <c r="L60" s="859"/>
      <c r="M60" s="859"/>
      <c r="N60" s="859"/>
    </row>
    <row r="61" spans="1:15" x14ac:dyDescent="0.35">
      <c r="A61" s="6"/>
      <c r="B61" s="813" t="s">
        <v>41</v>
      </c>
      <c r="C61" s="884">
        <v>47.7</v>
      </c>
      <c r="D61" s="885">
        <v>62.651329999999803</v>
      </c>
      <c r="E61" s="885">
        <v>51.740049999999883</v>
      </c>
      <c r="F61" s="886">
        <v>23.514308999999976</v>
      </c>
      <c r="G61" s="867">
        <v>37.787943666666585</v>
      </c>
      <c r="I61" s="859"/>
      <c r="J61" s="859"/>
      <c r="K61" s="859"/>
      <c r="L61" s="859"/>
      <c r="M61" s="859"/>
      <c r="N61" s="859"/>
    </row>
    <row r="62" spans="1:15" x14ac:dyDescent="0.35">
      <c r="A62" s="6"/>
      <c r="B62" s="813" t="s">
        <v>42</v>
      </c>
      <c r="C62" s="884">
        <v>38.6</v>
      </c>
      <c r="D62" s="885">
        <v>42.707800000000134</v>
      </c>
      <c r="E62" s="885">
        <v>54.079529999999977</v>
      </c>
      <c r="F62" s="886">
        <v>14.338199999999894</v>
      </c>
      <c r="G62" s="867">
        <v>38.494214666666622</v>
      </c>
      <c r="I62" s="859"/>
      <c r="J62" s="859"/>
      <c r="K62" s="859"/>
      <c r="L62" s="859"/>
      <c r="M62" s="859"/>
      <c r="N62" s="859"/>
    </row>
    <row r="63" spans="1:15" x14ac:dyDescent="0.35">
      <c r="A63" s="6"/>
      <c r="B63" s="813" t="s">
        <v>43</v>
      </c>
      <c r="C63" s="884">
        <v>45.1</v>
      </c>
      <c r="D63" s="885">
        <v>49.396000000000186</v>
      </c>
      <c r="E63" s="885">
        <v>44.300939999999855</v>
      </c>
      <c r="F63" s="886">
        <v>30.050971000000089</v>
      </c>
      <c r="G63" s="867">
        <v>32.768743666666637</v>
      </c>
      <c r="I63" s="859"/>
      <c r="J63" s="859"/>
      <c r="K63" s="859"/>
      <c r="L63" s="859"/>
      <c r="M63" s="859"/>
      <c r="N63" s="859"/>
    </row>
    <row r="64" spans="1:15" x14ac:dyDescent="0.35">
      <c r="A64" s="6"/>
      <c r="B64" s="813" t="s">
        <v>44</v>
      </c>
      <c r="C64" s="884">
        <v>60.9</v>
      </c>
      <c r="D64" s="885">
        <v>51.598760000000084</v>
      </c>
      <c r="E64" s="885">
        <v>70.669459999999845</v>
      </c>
      <c r="F64" s="886">
        <v>30.523865999999913</v>
      </c>
      <c r="G64" s="867">
        <v>29.463346000000037</v>
      </c>
      <c r="I64" s="859"/>
      <c r="J64" s="859"/>
      <c r="K64" s="859"/>
      <c r="L64" s="859"/>
      <c r="M64" s="859"/>
      <c r="N64" s="859"/>
    </row>
    <row r="65" spans="1:15" x14ac:dyDescent="0.35">
      <c r="A65" s="6"/>
      <c r="B65" s="813" t="s">
        <v>45</v>
      </c>
      <c r="C65" s="884">
        <v>27</v>
      </c>
      <c r="D65" s="885">
        <v>44.472069999999917</v>
      </c>
      <c r="E65" s="885">
        <v>56.208309999999756</v>
      </c>
      <c r="F65" s="886">
        <v>21.662618000000137</v>
      </c>
      <c r="G65" s="867">
        <v>35.710349999999949</v>
      </c>
      <c r="I65" s="859"/>
      <c r="J65" s="859"/>
      <c r="K65" s="859"/>
      <c r="L65" s="859"/>
      <c r="M65" s="859"/>
      <c r="N65" s="859"/>
    </row>
    <row r="66" spans="1:15" x14ac:dyDescent="0.35">
      <c r="A66" s="6"/>
      <c r="B66" s="813" t="s">
        <v>46</v>
      </c>
      <c r="C66" s="884">
        <v>42.1</v>
      </c>
      <c r="D66" s="885">
        <v>47.783869999999865</v>
      </c>
      <c r="E66" s="885">
        <v>40.9214300000001</v>
      </c>
      <c r="F66" s="886">
        <v>24.30773699999996</v>
      </c>
      <c r="G66" s="867">
        <v>35.261199000000005</v>
      </c>
      <c r="I66" s="859"/>
      <c r="J66" s="859"/>
      <c r="K66" s="859"/>
      <c r="L66" s="859"/>
      <c r="M66" s="859"/>
      <c r="N66" s="859"/>
    </row>
    <row r="67" spans="1:15" x14ac:dyDescent="0.35">
      <c r="A67" s="6"/>
      <c r="B67" s="813" t="s">
        <v>55</v>
      </c>
      <c r="C67" s="884">
        <v>37.6</v>
      </c>
      <c r="D67" s="885">
        <v>33.109299999999962</v>
      </c>
      <c r="E67" s="885">
        <v>53.415010000000166</v>
      </c>
      <c r="F67" s="886">
        <v>26.220445000000069</v>
      </c>
      <c r="G67" s="867">
        <v>28.280640999999989</v>
      </c>
      <c r="I67" s="859"/>
      <c r="J67" s="859"/>
      <c r="K67" s="859"/>
      <c r="L67" s="859"/>
      <c r="M67" s="859"/>
      <c r="N67" s="859"/>
    </row>
    <row r="68" spans="1:15" x14ac:dyDescent="0.35">
      <c r="A68" s="6"/>
      <c r="B68" s="813" t="s">
        <v>56</v>
      </c>
      <c r="C68" s="884">
        <v>43.6</v>
      </c>
      <c r="D68" s="885">
        <v>37.55460000000005</v>
      </c>
      <c r="E68" s="885">
        <v>33.554689999999937</v>
      </c>
      <c r="F68" s="885">
        <v>33.425129999999903</v>
      </c>
      <c r="G68" s="867">
        <v>35.63014200000007</v>
      </c>
      <c r="I68" s="859"/>
      <c r="J68" s="859"/>
      <c r="K68" s="859"/>
      <c r="L68" s="859"/>
      <c r="M68" s="859"/>
      <c r="N68" s="859"/>
    </row>
    <row r="69" spans="1:15" x14ac:dyDescent="0.35">
      <c r="A69" s="6"/>
      <c r="B69" s="813" t="s">
        <v>57</v>
      </c>
      <c r="C69" s="884">
        <v>47.5</v>
      </c>
      <c r="D69" s="885">
        <v>37.081300000000056</v>
      </c>
      <c r="E69" s="885">
        <v>53.860740000000078</v>
      </c>
      <c r="F69" s="886">
        <v>29.022998000000023</v>
      </c>
      <c r="G69" s="867">
        <v>32.035199999999946</v>
      </c>
      <c r="I69" s="859"/>
      <c r="J69" s="859"/>
      <c r="K69" s="859"/>
      <c r="L69" s="859"/>
      <c r="M69" s="859"/>
      <c r="N69" s="859"/>
    </row>
    <row r="70" spans="1:15" ht="15" thickBot="1" x14ac:dyDescent="0.4">
      <c r="A70" s="6"/>
      <c r="B70" s="818" t="s">
        <v>58</v>
      </c>
      <c r="C70" s="888">
        <v>35.6</v>
      </c>
      <c r="D70" s="889">
        <v>34.63692999999995</v>
      </c>
      <c r="E70" s="890">
        <v>48.50745999999998</v>
      </c>
      <c r="F70" s="889">
        <v>33.929872000000039</v>
      </c>
      <c r="G70" s="887">
        <v>34.387580000000014</v>
      </c>
      <c r="I70" s="859"/>
      <c r="J70" s="859"/>
      <c r="K70" s="859"/>
      <c r="L70" s="859"/>
      <c r="M70" s="859"/>
      <c r="N70" s="859"/>
    </row>
    <row r="71" spans="1:15" ht="15" thickBot="1" x14ac:dyDescent="0.4">
      <c r="B71" s="891"/>
      <c r="C71" s="892">
        <v>519.30000000000007</v>
      </c>
      <c r="D71" s="892">
        <v>542.85245999999995</v>
      </c>
      <c r="E71" s="892">
        <v>594.57561999999962</v>
      </c>
      <c r="F71" s="892">
        <v>348.68927100000002</v>
      </c>
      <c r="G71" s="893">
        <v>410.65804699999984</v>
      </c>
      <c r="I71" s="859"/>
      <c r="J71" s="859"/>
      <c r="K71" s="859"/>
      <c r="L71" s="859"/>
      <c r="M71" s="859"/>
      <c r="N71" s="859"/>
    </row>
    <row r="72" spans="1:15" x14ac:dyDescent="0.35">
      <c r="C72" s="16"/>
      <c r="D72" s="16"/>
      <c r="E72" s="16"/>
      <c r="F72" s="16"/>
      <c r="G72" s="16"/>
    </row>
    <row r="73" spans="1:15" x14ac:dyDescent="0.35">
      <c r="C73" s="16"/>
      <c r="D73" s="16"/>
      <c r="E73" s="16"/>
      <c r="F73" s="16"/>
      <c r="G73" s="16"/>
    </row>
    <row r="74" spans="1:15" ht="16" thickBot="1" x14ac:dyDescent="0.4">
      <c r="C74" s="894" t="s">
        <v>290</v>
      </c>
      <c r="D74" s="894"/>
      <c r="E74" s="894"/>
      <c r="F74" s="894"/>
      <c r="G74" s="894"/>
      <c r="I74" s="855" t="s">
        <v>290</v>
      </c>
      <c r="J74" s="855"/>
      <c r="K74" s="855"/>
      <c r="L74" s="855"/>
      <c r="M74" s="855"/>
      <c r="N74" s="855"/>
      <c r="O74" s="856"/>
    </row>
    <row r="75" spans="1:15" ht="15" thickBot="1" x14ac:dyDescent="0.4">
      <c r="B75" s="24"/>
      <c r="C75" s="895" t="s">
        <v>284</v>
      </c>
      <c r="D75" s="895" t="s">
        <v>285</v>
      </c>
      <c r="E75" s="896" t="s">
        <v>286</v>
      </c>
      <c r="F75" s="897" t="s">
        <v>287</v>
      </c>
      <c r="G75" s="895" t="s">
        <v>288</v>
      </c>
      <c r="I75" s="859"/>
      <c r="J75" s="859"/>
      <c r="K75" s="859"/>
      <c r="L75" s="859"/>
      <c r="M75" s="859"/>
      <c r="N75" s="859"/>
    </row>
    <row r="76" spans="1:15" x14ac:dyDescent="0.35">
      <c r="A76" s="6"/>
      <c r="B76" s="812" t="s">
        <v>39</v>
      </c>
      <c r="C76" s="881">
        <v>155.5</v>
      </c>
      <c r="D76" s="882">
        <v>147</v>
      </c>
      <c r="E76" s="882">
        <v>123.07807</v>
      </c>
      <c r="F76" s="883">
        <v>130.72025099999996</v>
      </c>
      <c r="G76" s="863">
        <v>80.971409999999935</v>
      </c>
      <c r="H76" s="4"/>
      <c r="I76" s="859"/>
      <c r="J76" s="859"/>
      <c r="K76" s="859"/>
      <c r="L76" s="859"/>
      <c r="M76" s="859"/>
      <c r="N76" s="859"/>
    </row>
    <row r="77" spans="1:15" x14ac:dyDescent="0.35">
      <c r="A77" s="6"/>
      <c r="B77" s="813" t="s">
        <v>40</v>
      </c>
      <c r="C77" s="884">
        <v>133.10000000000002</v>
      </c>
      <c r="D77" s="885">
        <v>146.26049999999992</v>
      </c>
      <c r="E77" s="885">
        <v>131.14616000000012</v>
      </c>
      <c r="F77" s="886">
        <v>107.19118500000008</v>
      </c>
      <c r="G77" s="867">
        <v>97.720650000000035</v>
      </c>
      <c r="I77" s="859"/>
      <c r="J77" s="859"/>
      <c r="K77" s="859"/>
      <c r="L77" s="859"/>
      <c r="M77" s="859"/>
      <c r="N77" s="859"/>
    </row>
    <row r="78" spans="1:15" x14ac:dyDescent="0.35">
      <c r="A78" s="6"/>
      <c r="B78" s="813" t="s">
        <v>41</v>
      </c>
      <c r="C78" s="884">
        <v>120.8</v>
      </c>
      <c r="D78" s="885">
        <v>146.1513299999998</v>
      </c>
      <c r="E78" s="885">
        <v>133.16687999999988</v>
      </c>
      <c r="F78" s="886">
        <v>87.083088999999973</v>
      </c>
      <c r="G78" s="867">
        <v>96.248546666666584</v>
      </c>
      <c r="I78" s="859"/>
      <c r="J78" s="859"/>
      <c r="K78" s="859"/>
      <c r="L78" s="859"/>
      <c r="M78" s="859"/>
      <c r="N78" s="859"/>
    </row>
    <row r="79" spans="1:15" x14ac:dyDescent="0.35">
      <c r="A79" s="6"/>
      <c r="B79" s="813" t="s">
        <v>42</v>
      </c>
      <c r="C79" s="884">
        <v>120.19999999999999</v>
      </c>
      <c r="D79" s="885">
        <v>125.20780000000013</v>
      </c>
      <c r="E79" s="885">
        <v>127.82544999999998</v>
      </c>
      <c r="F79" s="886">
        <v>70.309390999999891</v>
      </c>
      <c r="G79" s="867">
        <v>108.03923866666662</v>
      </c>
      <c r="I79" s="859"/>
      <c r="J79" s="859"/>
      <c r="K79" s="859"/>
      <c r="L79" s="859"/>
      <c r="M79" s="859"/>
      <c r="N79" s="859"/>
    </row>
    <row r="80" spans="1:15" x14ac:dyDescent="0.35">
      <c r="A80" s="6"/>
      <c r="B80" s="813" t="s">
        <v>43</v>
      </c>
      <c r="C80" s="884">
        <v>116.30000000000001</v>
      </c>
      <c r="D80" s="885">
        <v>153.59600000000017</v>
      </c>
      <c r="E80" s="885">
        <v>132.63050999999984</v>
      </c>
      <c r="F80" s="886">
        <v>78.314312000000086</v>
      </c>
      <c r="G80" s="867">
        <v>97.754646666666645</v>
      </c>
      <c r="I80" s="859"/>
      <c r="J80" s="859"/>
      <c r="K80" s="859"/>
      <c r="L80" s="859"/>
      <c r="M80" s="859"/>
      <c r="N80" s="859"/>
    </row>
    <row r="81" spans="1:14" x14ac:dyDescent="0.35">
      <c r="A81" s="6"/>
      <c r="B81" s="813" t="s">
        <v>44</v>
      </c>
      <c r="C81" s="884">
        <v>159.19999999999999</v>
      </c>
      <c r="D81" s="885">
        <v>158.3987600000001</v>
      </c>
      <c r="E81" s="885">
        <v>148.96742999999987</v>
      </c>
      <c r="F81" s="886">
        <v>94.719821999999908</v>
      </c>
      <c r="G81" s="867">
        <v>90.045150000000035</v>
      </c>
      <c r="I81" s="859"/>
      <c r="J81" s="859"/>
      <c r="K81" s="859"/>
      <c r="L81" s="859"/>
      <c r="M81" s="859"/>
      <c r="N81" s="859"/>
    </row>
    <row r="82" spans="1:14" x14ac:dyDescent="0.35">
      <c r="A82" s="6"/>
      <c r="B82" s="813" t="s">
        <v>45</v>
      </c>
      <c r="C82" s="884">
        <v>121.4</v>
      </c>
      <c r="D82" s="885">
        <v>143.87206999999992</v>
      </c>
      <c r="E82" s="885">
        <v>163.54157999999975</v>
      </c>
      <c r="F82" s="886">
        <v>73.252514000000133</v>
      </c>
      <c r="G82" s="867">
        <v>107.93292999999994</v>
      </c>
      <c r="I82" s="859"/>
      <c r="J82" s="859"/>
      <c r="K82" s="859"/>
      <c r="L82" s="859"/>
      <c r="M82" s="859"/>
      <c r="N82" s="859"/>
    </row>
    <row r="83" spans="1:14" x14ac:dyDescent="0.35">
      <c r="A83" s="6"/>
      <c r="B83" s="813" t="s">
        <v>46</v>
      </c>
      <c r="C83" s="884">
        <v>136.4</v>
      </c>
      <c r="D83" s="885">
        <v>138.08386999999988</v>
      </c>
      <c r="E83" s="885">
        <v>158.73977000000011</v>
      </c>
      <c r="F83" s="886">
        <v>92.560402999999951</v>
      </c>
      <c r="G83" s="867">
        <v>104.89706000000001</v>
      </c>
      <c r="I83" s="859"/>
      <c r="J83" s="859"/>
      <c r="K83" s="859"/>
      <c r="L83" s="859"/>
      <c r="M83" s="859"/>
      <c r="N83" s="859"/>
    </row>
    <row r="84" spans="1:14" x14ac:dyDescent="0.35">
      <c r="A84" s="6"/>
      <c r="B84" s="813" t="s">
        <v>55</v>
      </c>
      <c r="C84" s="884">
        <v>146.69999999999999</v>
      </c>
      <c r="D84" s="885">
        <v>120.90929999999996</v>
      </c>
      <c r="E84" s="885">
        <v>156.86133000000018</v>
      </c>
      <c r="F84" s="886">
        <v>91.28536500000007</v>
      </c>
      <c r="G84" s="867">
        <v>92.965039999999988</v>
      </c>
      <c r="I84" s="859"/>
      <c r="J84" s="859"/>
      <c r="K84" s="859"/>
      <c r="L84" s="859"/>
      <c r="M84" s="859"/>
      <c r="N84" s="859"/>
    </row>
    <row r="85" spans="1:14" x14ac:dyDescent="0.35">
      <c r="A85" s="6"/>
      <c r="B85" s="813" t="s">
        <v>56</v>
      </c>
      <c r="C85" s="884">
        <v>154.69999999999999</v>
      </c>
      <c r="D85" s="885">
        <v>119.45460000000006</v>
      </c>
      <c r="E85" s="885">
        <v>123.98165999999993</v>
      </c>
      <c r="F85" s="885">
        <v>92.298670999999899</v>
      </c>
      <c r="G85" s="867">
        <v>94.001840000000072</v>
      </c>
      <c r="I85" s="859"/>
      <c r="J85" s="859"/>
      <c r="K85" s="859"/>
      <c r="L85" s="859"/>
      <c r="M85" s="859"/>
      <c r="N85" s="859"/>
    </row>
    <row r="86" spans="1:14" x14ac:dyDescent="0.35">
      <c r="A86" s="6"/>
      <c r="B86" s="813" t="s">
        <v>57</v>
      </c>
      <c r="C86" s="884">
        <v>127.3</v>
      </c>
      <c r="D86" s="885">
        <v>103.08130000000006</v>
      </c>
      <c r="E86" s="885">
        <v>137.00597000000008</v>
      </c>
      <c r="F86" s="886">
        <v>77.149507000000028</v>
      </c>
      <c r="G86" s="867">
        <v>85.969199999999944</v>
      </c>
      <c r="I86" s="859"/>
      <c r="J86" s="859"/>
      <c r="K86" s="859"/>
      <c r="L86" s="859"/>
      <c r="M86" s="859"/>
      <c r="N86" s="859"/>
    </row>
    <row r="87" spans="1:14" ht="15" thickBot="1" x14ac:dyDescent="0.4">
      <c r="A87" s="6"/>
      <c r="B87" s="818" t="s">
        <v>58</v>
      </c>
      <c r="C87" s="888">
        <v>142.19999999999999</v>
      </c>
      <c r="D87" s="889">
        <v>138.43692999999996</v>
      </c>
      <c r="E87" s="890">
        <v>137.87329999999997</v>
      </c>
      <c r="F87" s="889">
        <v>92.656122000000039</v>
      </c>
      <c r="G87" s="887">
        <v>96.637580000000014</v>
      </c>
      <c r="I87" s="859"/>
      <c r="J87" s="859"/>
      <c r="K87" s="859"/>
      <c r="L87" s="859"/>
      <c r="M87" s="859"/>
      <c r="N87" s="859"/>
    </row>
    <row r="88" spans="1:14" ht="15" thickBot="1" x14ac:dyDescent="0.4">
      <c r="B88" s="891"/>
      <c r="C88" s="879">
        <v>1633.8000000000002</v>
      </c>
      <c r="D88" s="879">
        <v>1640.45246</v>
      </c>
      <c r="E88" s="879">
        <v>1674.8181099999997</v>
      </c>
      <c r="F88" s="879">
        <v>1087.540632</v>
      </c>
      <c r="G88" s="899">
        <v>1153.1832919999999</v>
      </c>
      <c r="I88" s="859"/>
      <c r="J88" s="859"/>
      <c r="K88" s="859"/>
      <c r="L88" s="859"/>
      <c r="M88" s="859"/>
      <c r="N88" s="859"/>
    </row>
    <row r="90" spans="1:14" ht="15.5" x14ac:dyDescent="0.35">
      <c r="B90" s="622" t="s">
        <v>122</v>
      </c>
      <c r="C90" s="622"/>
      <c r="D90" s="622"/>
      <c r="E90" s="622"/>
      <c r="F90" s="622"/>
      <c r="G90" s="622"/>
      <c r="H90" s="622"/>
      <c r="I90" s="622"/>
      <c r="J90" s="622"/>
      <c r="K90" s="622"/>
      <c r="L90" s="622"/>
      <c r="M90" s="622"/>
      <c r="N90" s="622"/>
    </row>
  </sheetData>
  <mergeCells count="12">
    <mergeCell ref="C57:G57"/>
    <mergeCell ref="I57:N57"/>
    <mergeCell ref="C74:G74"/>
    <mergeCell ref="I74:N74"/>
    <mergeCell ref="B90:N90"/>
    <mergeCell ref="D2:L4"/>
    <mergeCell ref="C6:G6"/>
    <mergeCell ref="I6:N6"/>
    <mergeCell ref="C23:G23"/>
    <mergeCell ref="I23:N23"/>
    <mergeCell ref="C40:G40"/>
    <mergeCell ref="I40:N40"/>
  </mergeCells>
  <pageMargins left="0.70866141732283472" right="0.70866141732283472" top="0.74803149606299213" bottom="0.74803149606299213" header="0.31496062992125984" footer="0.31496062992125984"/>
  <pageSetup paperSize="9" scale="50" orientation="portrait" horizontalDpi="4294967293" r:id="rId1"/>
  <headerFooter>
    <oddHeader>&amp;L&amp;G&amp;RCAMPAÑA: 2023/2024. MES: SEPTIEMBRE
Fecha de emisión de datos: 24/10/2024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7ECD5-E5A0-456E-856C-DA73363E2F90}">
  <dimension ref="D2:Q56"/>
  <sheetViews>
    <sheetView view="pageLayout" topLeftCell="D9" zoomScale="70" zoomScaleNormal="70" zoomScalePageLayoutView="70" workbookViewId="0">
      <selection activeCell="F42" sqref="F42:J53"/>
    </sheetView>
  </sheetViews>
  <sheetFormatPr baseColWidth="10" defaultColWidth="11.453125" defaultRowHeight="14.5" x14ac:dyDescent="0.35"/>
  <cols>
    <col min="3" max="3" width="11.453125" customWidth="1"/>
    <col min="11" max="11" width="11.7265625" customWidth="1"/>
    <col min="12" max="12" width="14.1796875" customWidth="1"/>
    <col min="16" max="16" width="13" customWidth="1"/>
    <col min="17" max="17" width="13.26953125" customWidth="1"/>
  </cols>
  <sheetData>
    <row r="2" spans="4:17" ht="15" customHeight="1" x14ac:dyDescent="0.35">
      <c r="G2" s="600" t="s">
        <v>291</v>
      </c>
      <c r="H2" s="600"/>
      <c r="I2" s="600"/>
      <c r="J2" s="600"/>
      <c r="K2" s="600"/>
      <c r="L2" s="600"/>
      <c r="M2" s="600"/>
      <c r="N2" s="600"/>
      <c r="O2" s="600"/>
    </row>
    <row r="3" spans="4:17" ht="15" customHeight="1" x14ac:dyDescent="0.35">
      <c r="G3" s="600"/>
      <c r="H3" s="600"/>
      <c r="I3" s="600"/>
      <c r="J3" s="600"/>
      <c r="K3" s="600"/>
      <c r="L3" s="600"/>
      <c r="M3" s="600"/>
      <c r="N3" s="600"/>
      <c r="O3" s="600"/>
    </row>
    <row r="4" spans="4:17" ht="24.75" customHeight="1" x14ac:dyDescent="0.35">
      <c r="G4" s="600"/>
      <c r="H4" s="600"/>
      <c r="I4" s="600"/>
      <c r="J4" s="600"/>
      <c r="K4" s="600"/>
      <c r="L4" s="600"/>
      <c r="M4" s="600"/>
      <c r="N4" s="600"/>
      <c r="O4" s="600"/>
    </row>
    <row r="5" spans="4:17" ht="26.25" customHeight="1" x14ac:dyDescent="0.35">
      <c r="I5" s="770"/>
      <c r="J5" s="770"/>
      <c r="K5" s="770"/>
      <c r="L5" s="770"/>
      <c r="M5" s="770"/>
    </row>
    <row r="6" spans="4:17" ht="15" thickBot="1" x14ac:dyDescent="0.4">
      <c r="F6" s="900" t="s">
        <v>292</v>
      </c>
      <c r="G6" s="900"/>
      <c r="H6" s="900"/>
      <c r="I6" s="900"/>
      <c r="J6" s="900"/>
      <c r="L6" s="855" t="s">
        <v>292</v>
      </c>
      <c r="M6" s="855"/>
      <c r="N6" s="855"/>
      <c r="O6" s="855"/>
      <c r="P6" s="855"/>
      <c r="Q6" s="855"/>
    </row>
    <row r="7" spans="4:17" ht="15" thickBot="1" x14ac:dyDescent="0.4">
      <c r="E7" s="24"/>
      <c r="F7" s="837" t="s">
        <v>284</v>
      </c>
      <c r="G7" s="837" t="s">
        <v>285</v>
      </c>
      <c r="H7" s="837" t="s">
        <v>286</v>
      </c>
      <c r="I7" s="837" t="s">
        <v>287</v>
      </c>
      <c r="J7" s="837" t="s">
        <v>288</v>
      </c>
      <c r="M7" s="859"/>
      <c r="N7" s="859"/>
      <c r="O7" s="859"/>
      <c r="P7" s="859"/>
    </row>
    <row r="8" spans="4:17" x14ac:dyDescent="0.35">
      <c r="D8" s="6"/>
      <c r="E8" s="812" t="s">
        <v>39</v>
      </c>
      <c r="F8" s="901">
        <v>460.8</v>
      </c>
      <c r="G8" s="902">
        <v>195.2081</v>
      </c>
      <c r="H8" s="902">
        <v>171.77331999999998</v>
      </c>
      <c r="I8" s="902">
        <v>155.70436999999998</v>
      </c>
      <c r="J8" s="902">
        <v>82.324390000000008</v>
      </c>
      <c r="K8" s="4"/>
      <c r="M8" s="859"/>
      <c r="N8" s="859"/>
      <c r="O8" s="859"/>
      <c r="P8" s="859"/>
    </row>
    <row r="9" spans="4:17" x14ac:dyDescent="0.35">
      <c r="D9" s="6"/>
      <c r="E9" s="813" t="s">
        <v>40</v>
      </c>
      <c r="F9" s="903">
        <v>493.3</v>
      </c>
      <c r="G9" s="903">
        <v>328.36399999999998</v>
      </c>
      <c r="H9" s="903">
        <v>345.36573999999996</v>
      </c>
      <c r="I9" s="903">
        <v>234.30274</v>
      </c>
      <c r="J9" s="903">
        <v>236.68863000000002</v>
      </c>
      <c r="M9" s="859"/>
      <c r="N9" s="859"/>
      <c r="O9" s="859"/>
      <c r="P9" s="859"/>
    </row>
    <row r="10" spans="4:17" x14ac:dyDescent="0.35">
      <c r="D10" s="6"/>
      <c r="E10" s="813" t="s">
        <v>41</v>
      </c>
      <c r="F10" s="903">
        <v>821.8</v>
      </c>
      <c r="G10" s="903">
        <v>666.36200000000008</v>
      </c>
      <c r="H10" s="903">
        <v>740.33460000000002</v>
      </c>
      <c r="I10" s="903">
        <v>396.56389000000001</v>
      </c>
      <c r="J10" s="903">
        <v>471.98804999999999</v>
      </c>
      <c r="M10" s="859"/>
      <c r="N10" s="859"/>
      <c r="O10" s="859"/>
      <c r="P10" s="859"/>
    </row>
    <row r="11" spans="4:17" x14ac:dyDescent="0.35">
      <c r="D11" s="6"/>
      <c r="E11" s="813" t="s">
        <v>42</v>
      </c>
      <c r="F11" s="903">
        <v>1013.1</v>
      </c>
      <c r="G11" s="903">
        <v>873.18310000000008</v>
      </c>
      <c r="H11" s="903">
        <v>1055.0070900000001</v>
      </c>
      <c r="I11" s="903">
        <v>503.45074</v>
      </c>
      <c r="J11" s="903">
        <v>554.38471000000004</v>
      </c>
      <c r="M11" s="859"/>
      <c r="N11" s="859"/>
      <c r="O11" s="859"/>
      <c r="P11" s="859"/>
    </row>
    <row r="12" spans="4:17" x14ac:dyDescent="0.35">
      <c r="D12" s="6"/>
      <c r="E12" s="813" t="s">
        <v>43</v>
      </c>
      <c r="F12" s="903">
        <v>998.1</v>
      </c>
      <c r="G12" s="903">
        <v>937.91409999999996</v>
      </c>
      <c r="H12" s="903">
        <v>1024.68668</v>
      </c>
      <c r="I12" s="903">
        <v>474.38193000000001</v>
      </c>
      <c r="J12" s="903">
        <v>527.90192999999999</v>
      </c>
      <c r="M12" s="859"/>
      <c r="N12" s="859"/>
      <c r="O12" s="859"/>
      <c r="P12" s="859"/>
    </row>
    <row r="13" spans="4:17" x14ac:dyDescent="0.35">
      <c r="D13" s="6"/>
      <c r="E13" s="813" t="s">
        <v>44</v>
      </c>
      <c r="F13" s="903">
        <v>890.1</v>
      </c>
      <c r="G13" s="903">
        <v>824.06679999999994</v>
      </c>
      <c r="H13" s="903">
        <v>931.13413000000003</v>
      </c>
      <c r="I13" s="903">
        <v>409.40063000000004</v>
      </c>
      <c r="J13" s="903">
        <v>474.62288000000001</v>
      </c>
      <c r="M13" s="859"/>
      <c r="N13" s="859"/>
      <c r="O13" s="859"/>
      <c r="P13" s="859"/>
    </row>
    <row r="14" spans="4:17" x14ac:dyDescent="0.35">
      <c r="D14" s="6"/>
      <c r="E14" s="813" t="s">
        <v>45</v>
      </c>
      <c r="F14" s="903">
        <v>795.8</v>
      </c>
      <c r="G14" s="903">
        <v>689.44269999999995</v>
      </c>
      <c r="H14" s="903">
        <v>796.21762000000001</v>
      </c>
      <c r="I14" s="903">
        <v>350.80296999999996</v>
      </c>
      <c r="J14" s="903">
        <v>399.02364999999998</v>
      </c>
      <c r="M14" s="859"/>
      <c r="N14" s="859"/>
      <c r="O14" s="859"/>
      <c r="P14" s="859"/>
    </row>
    <row r="15" spans="4:17" x14ac:dyDescent="0.35">
      <c r="D15" s="6"/>
      <c r="E15" s="813" t="s">
        <v>46</v>
      </c>
      <c r="F15" s="903">
        <v>699.1</v>
      </c>
      <c r="G15" s="903">
        <v>566.95100000000002</v>
      </c>
      <c r="H15" s="903">
        <v>664.76520000000005</v>
      </c>
      <c r="I15" s="903">
        <v>271.39996000000002</v>
      </c>
      <c r="J15" s="903">
        <v>320.47838999999999</v>
      </c>
      <c r="M15" s="859"/>
      <c r="N15" s="859"/>
      <c r="O15" s="859"/>
      <c r="P15" s="859"/>
    </row>
    <row r="16" spans="4:17" x14ac:dyDescent="0.35">
      <c r="D16" s="6"/>
      <c r="E16" s="813" t="s">
        <v>55</v>
      </c>
      <c r="F16" s="903">
        <v>584.4</v>
      </c>
      <c r="G16" s="903">
        <v>470.09520000000003</v>
      </c>
      <c r="H16" s="903">
        <v>534.84075999999993</v>
      </c>
      <c r="I16" s="903">
        <v>211.13153999999997</v>
      </c>
      <c r="J16" s="903">
        <v>252.31005000000002</v>
      </c>
      <c r="M16" s="859"/>
      <c r="N16" s="859"/>
      <c r="O16" s="859"/>
      <c r="P16" s="859"/>
    </row>
    <row r="17" spans="4:17" x14ac:dyDescent="0.35">
      <c r="D17" s="6"/>
      <c r="E17" s="813" t="s">
        <v>56</v>
      </c>
      <c r="F17" s="903">
        <v>459.2</v>
      </c>
      <c r="G17" s="903">
        <v>383.92019999999997</v>
      </c>
      <c r="H17" s="903">
        <v>425.15010000000001</v>
      </c>
      <c r="I17" s="903">
        <v>159.67197000000002</v>
      </c>
      <c r="J17" s="903">
        <v>189.36770999999999</v>
      </c>
      <c r="M17" s="859"/>
      <c r="N17" s="859"/>
      <c r="O17" s="859"/>
      <c r="P17" s="859"/>
    </row>
    <row r="18" spans="4:17" x14ac:dyDescent="0.35">
      <c r="D18" s="6"/>
      <c r="E18" s="813" t="s">
        <v>57</v>
      </c>
      <c r="F18" s="903">
        <v>367.4</v>
      </c>
      <c r="G18" s="903">
        <v>315.07299999999998</v>
      </c>
      <c r="H18" s="903">
        <v>331.14209999999997</v>
      </c>
      <c r="I18" s="903">
        <v>125.45559999999999</v>
      </c>
      <c r="J18" s="903">
        <v>139.47251</v>
      </c>
      <c r="M18" s="859"/>
      <c r="N18" s="859"/>
      <c r="O18" s="859"/>
      <c r="P18" s="859"/>
    </row>
    <row r="19" spans="4:17" ht="15" thickBot="1" x14ac:dyDescent="0.4">
      <c r="D19" s="6"/>
      <c r="E19" s="818" t="s">
        <v>58</v>
      </c>
      <c r="F19" s="904">
        <v>255.5</v>
      </c>
      <c r="G19" s="904">
        <v>213.12287000000001</v>
      </c>
      <c r="H19" s="904">
        <v>227.69511</v>
      </c>
      <c r="I19" s="904">
        <v>84.41313000000001</v>
      </c>
      <c r="J19" s="904">
        <v>77.570729999999998</v>
      </c>
    </row>
    <row r="20" spans="4:17" x14ac:dyDescent="0.35">
      <c r="E20" s="832"/>
      <c r="F20" s="905"/>
      <c r="G20" s="905"/>
      <c r="H20" s="906"/>
      <c r="I20" s="906"/>
      <c r="J20" s="906"/>
    </row>
    <row r="23" spans="4:17" ht="15" thickBot="1" x14ac:dyDescent="0.4">
      <c r="F23" s="900" t="s">
        <v>293</v>
      </c>
      <c r="G23" s="900"/>
      <c r="H23" s="900"/>
      <c r="I23" s="900"/>
      <c r="J23" s="900"/>
      <c r="L23" s="855" t="s">
        <v>293</v>
      </c>
      <c r="M23" s="855"/>
      <c r="N23" s="855"/>
      <c r="O23" s="855"/>
      <c r="P23" s="855"/>
      <c r="Q23" s="855"/>
    </row>
    <row r="24" spans="4:17" ht="15" thickBot="1" x14ac:dyDescent="0.4">
      <c r="E24" s="907"/>
      <c r="F24" s="837" t="s">
        <v>284</v>
      </c>
      <c r="G24" s="837" t="s">
        <v>285</v>
      </c>
      <c r="H24" s="837" t="s">
        <v>286</v>
      </c>
      <c r="I24" s="837" t="s">
        <v>287</v>
      </c>
      <c r="J24" s="837" t="s">
        <v>288</v>
      </c>
      <c r="M24" s="859"/>
      <c r="N24" s="859"/>
      <c r="O24" s="859"/>
      <c r="P24" s="859"/>
    </row>
    <row r="25" spans="4:17" x14ac:dyDescent="0.35">
      <c r="D25" s="6"/>
      <c r="E25" s="812" t="s">
        <v>39</v>
      </c>
      <c r="F25" s="901">
        <v>192.5</v>
      </c>
      <c r="G25" s="901">
        <v>205.66722999999999</v>
      </c>
      <c r="H25" s="901">
        <v>192.8152</v>
      </c>
      <c r="I25" s="901">
        <v>212.10380000000001</v>
      </c>
      <c r="J25" s="908">
        <v>137.9716</v>
      </c>
      <c r="M25" s="859"/>
      <c r="N25" s="859"/>
      <c r="O25" s="859"/>
      <c r="P25" s="859"/>
    </row>
    <row r="26" spans="4:17" x14ac:dyDescent="0.35">
      <c r="D26" s="6"/>
      <c r="E26" s="813" t="s">
        <v>40</v>
      </c>
      <c r="F26" s="903">
        <v>213.1</v>
      </c>
      <c r="G26" s="903">
        <v>191.05082999999999</v>
      </c>
      <c r="H26" s="903">
        <v>195.1934</v>
      </c>
      <c r="I26" s="903">
        <v>217.5282</v>
      </c>
      <c r="J26" s="867">
        <v>142.23269999999999</v>
      </c>
      <c r="M26" s="859"/>
      <c r="N26" s="859"/>
      <c r="O26" s="859"/>
      <c r="P26" s="859"/>
    </row>
    <row r="27" spans="4:17" x14ac:dyDescent="0.35">
      <c r="D27" s="6"/>
      <c r="E27" s="813" t="s">
        <v>41</v>
      </c>
      <c r="F27" s="903">
        <v>248.6</v>
      </c>
      <c r="G27" s="903">
        <v>203.10149999999999</v>
      </c>
      <c r="H27" s="903">
        <v>245.36189999999999</v>
      </c>
      <c r="I27" s="903">
        <v>242.46109999999999</v>
      </c>
      <c r="J27" s="867">
        <v>165.08199999999999</v>
      </c>
      <c r="M27" s="859"/>
      <c r="N27" s="859"/>
      <c r="O27" s="859"/>
      <c r="P27" s="859"/>
    </row>
    <row r="28" spans="4:17" x14ac:dyDescent="0.35">
      <c r="D28" s="6"/>
      <c r="E28" s="813" t="s">
        <v>42</v>
      </c>
      <c r="F28" s="903">
        <v>284.89999999999998</v>
      </c>
      <c r="G28" s="903">
        <v>234.87260000000001</v>
      </c>
      <c r="H28" s="903">
        <v>286.88850000000002</v>
      </c>
      <c r="I28" s="903">
        <v>260.65730000000002</v>
      </c>
      <c r="J28" s="867">
        <v>180.8159</v>
      </c>
      <c r="M28" s="859"/>
      <c r="N28" s="859"/>
      <c r="O28" s="859"/>
      <c r="P28" s="859"/>
    </row>
    <row r="29" spans="4:17" x14ac:dyDescent="0.35">
      <c r="D29" s="6"/>
      <c r="E29" s="813" t="s">
        <v>43</v>
      </c>
      <c r="F29" s="903">
        <v>304</v>
      </c>
      <c r="G29" s="903">
        <v>260.6456</v>
      </c>
      <c r="H29" s="903">
        <v>310.80520000000001</v>
      </c>
      <c r="I29" s="903">
        <v>266.70580000000001</v>
      </c>
      <c r="J29" s="867">
        <v>184.75970000000001</v>
      </c>
      <c r="M29" s="859"/>
      <c r="N29" s="859"/>
      <c r="O29" s="859"/>
      <c r="P29" s="859"/>
    </row>
    <row r="30" spans="4:17" x14ac:dyDescent="0.35">
      <c r="D30" s="6"/>
      <c r="E30" s="813" t="s">
        <v>44</v>
      </c>
      <c r="F30" s="903">
        <v>296.60000000000002</v>
      </c>
      <c r="G30" s="903">
        <v>278.49414000000002</v>
      </c>
      <c r="H30" s="903">
        <v>288.18549999999999</v>
      </c>
      <c r="I30" s="903">
        <v>262.41399999999999</v>
      </c>
      <c r="J30" s="867">
        <v>183.45050000000001</v>
      </c>
      <c r="M30" s="859"/>
      <c r="N30" s="859"/>
      <c r="O30" s="859"/>
      <c r="P30" s="859"/>
    </row>
    <row r="31" spans="4:17" x14ac:dyDescent="0.35">
      <c r="D31" s="6"/>
      <c r="E31" s="813" t="s">
        <v>45</v>
      </c>
      <c r="F31" s="903">
        <v>297.10000000000002</v>
      </c>
      <c r="G31" s="903">
        <v>287.84616999999997</v>
      </c>
      <c r="H31" s="903">
        <v>288.60899999999998</v>
      </c>
      <c r="I31" s="903">
        <v>259.05500000000001</v>
      </c>
      <c r="J31" s="867">
        <v>177.31720000000001</v>
      </c>
      <c r="M31" s="859"/>
      <c r="N31" s="859"/>
      <c r="O31" s="859"/>
      <c r="P31" s="859"/>
    </row>
    <row r="32" spans="4:17" x14ac:dyDescent="0.35">
      <c r="D32" s="6"/>
      <c r="E32" s="813" t="s">
        <v>46</v>
      </c>
      <c r="F32" s="903">
        <v>290.8</v>
      </c>
      <c r="G32" s="903">
        <v>290.05399999999997</v>
      </c>
      <c r="H32" s="903">
        <v>284.66480000000001</v>
      </c>
      <c r="I32" s="903">
        <v>260.26749999999998</v>
      </c>
      <c r="J32" s="867">
        <v>170.4718</v>
      </c>
      <c r="M32" s="859"/>
      <c r="N32" s="859"/>
      <c r="O32" s="859"/>
      <c r="P32" s="859"/>
    </row>
    <row r="33" spans="4:17" x14ac:dyDescent="0.35">
      <c r="D33" s="6"/>
      <c r="E33" s="813" t="s">
        <v>55</v>
      </c>
      <c r="F33" s="903">
        <v>282.89999999999998</v>
      </c>
      <c r="G33" s="903">
        <v>279.3005</v>
      </c>
      <c r="H33" s="903">
        <v>274.20260000000002</v>
      </c>
      <c r="I33" s="903">
        <v>245.41909999999999</v>
      </c>
      <c r="J33" s="867">
        <v>162.5891</v>
      </c>
      <c r="M33" s="859"/>
      <c r="N33" s="859"/>
      <c r="O33" s="859"/>
      <c r="P33" s="859"/>
    </row>
    <row r="34" spans="4:17" x14ac:dyDescent="0.35">
      <c r="D34" s="6"/>
      <c r="E34" s="813" t="s">
        <v>56</v>
      </c>
      <c r="F34" s="903">
        <v>270.8</v>
      </c>
      <c r="G34" s="903">
        <v>256.52089999999998</v>
      </c>
      <c r="H34" s="903">
        <v>272.56639999999999</v>
      </c>
      <c r="I34" s="903">
        <v>223.768</v>
      </c>
      <c r="J34" s="909">
        <v>152.9032</v>
      </c>
      <c r="M34" s="859"/>
      <c r="N34" s="859"/>
      <c r="O34" s="859"/>
      <c r="P34" s="859"/>
    </row>
    <row r="35" spans="4:17" x14ac:dyDescent="0.35">
      <c r="D35" s="6"/>
      <c r="E35" s="813" t="s">
        <v>57</v>
      </c>
      <c r="F35" s="903">
        <v>248.9</v>
      </c>
      <c r="G35" s="903">
        <v>230.7868</v>
      </c>
      <c r="H35" s="903">
        <v>249.81630000000001</v>
      </c>
      <c r="I35" s="903">
        <v>195.69630000000001</v>
      </c>
      <c r="J35" s="910">
        <v>132.1592</v>
      </c>
      <c r="M35" s="859"/>
      <c r="N35" s="859"/>
      <c r="O35" s="859"/>
      <c r="P35" s="859"/>
    </row>
    <row r="36" spans="4:17" ht="15" thickBot="1" x14ac:dyDescent="0.4">
      <c r="D36" s="6"/>
      <c r="E36" s="818" t="s">
        <v>58</v>
      </c>
      <c r="F36" s="911">
        <v>235.7</v>
      </c>
      <c r="G36" s="911">
        <v>210.5</v>
      </c>
      <c r="H36" s="911">
        <v>226.91139999999999</v>
      </c>
      <c r="I36" s="911">
        <v>163.82689999999999</v>
      </c>
      <c r="J36" s="912">
        <v>108.4234</v>
      </c>
      <c r="M36" s="859"/>
      <c r="N36" s="859"/>
      <c r="O36" s="859"/>
      <c r="P36" s="859"/>
    </row>
    <row r="37" spans="4:17" x14ac:dyDescent="0.35">
      <c r="E37" s="832"/>
      <c r="F37" s="906"/>
      <c r="G37" s="906"/>
      <c r="H37" s="906"/>
      <c r="I37" s="906"/>
      <c r="J37" s="906"/>
      <c r="M37" s="859"/>
      <c r="N37" s="859"/>
      <c r="O37" s="859"/>
      <c r="P37" s="859"/>
    </row>
    <row r="38" spans="4:17" ht="23.25" customHeight="1" x14ac:dyDescent="0.35"/>
    <row r="40" spans="4:17" ht="15" thickBot="1" x14ac:dyDescent="0.4">
      <c r="F40" s="900" t="s">
        <v>294</v>
      </c>
      <c r="G40" s="900"/>
      <c r="H40" s="900"/>
      <c r="I40" s="900"/>
      <c r="J40" s="900"/>
      <c r="L40" s="855" t="s">
        <v>294</v>
      </c>
      <c r="M40" s="855"/>
      <c r="N40" s="855"/>
      <c r="O40" s="855"/>
      <c r="P40" s="855"/>
      <c r="Q40" s="855"/>
    </row>
    <row r="41" spans="4:17" ht="15" thickBot="1" x14ac:dyDescent="0.4">
      <c r="E41" s="907"/>
      <c r="F41" s="837" t="s">
        <v>284</v>
      </c>
      <c r="G41" s="837" t="s">
        <v>285</v>
      </c>
      <c r="H41" s="837" t="s">
        <v>286</v>
      </c>
      <c r="I41" s="837" t="s">
        <v>287</v>
      </c>
      <c r="J41" s="837" t="s">
        <v>288</v>
      </c>
    </row>
    <row r="42" spans="4:17" x14ac:dyDescent="0.35">
      <c r="D42" s="6"/>
      <c r="E42" s="812" t="s">
        <v>39</v>
      </c>
      <c r="F42" s="913">
        <v>653.29999999999995</v>
      </c>
      <c r="G42" s="913">
        <v>400.87532999999996</v>
      </c>
      <c r="H42" s="913">
        <v>364.58852000000002</v>
      </c>
      <c r="I42" s="913">
        <v>367.80817000000002</v>
      </c>
      <c r="J42" s="913">
        <v>220.29599000000002</v>
      </c>
    </row>
    <row r="43" spans="4:17" x14ac:dyDescent="0.35">
      <c r="D43" s="6"/>
      <c r="E43" s="813" t="s">
        <v>40</v>
      </c>
      <c r="F43" s="914">
        <v>706.4</v>
      </c>
      <c r="G43" s="914">
        <v>519.41482999999994</v>
      </c>
      <c r="H43" s="914">
        <v>540.55913999999996</v>
      </c>
      <c r="I43" s="914">
        <v>451.83094</v>
      </c>
      <c r="J43" s="914">
        <v>378.92133000000001</v>
      </c>
    </row>
    <row r="44" spans="4:17" x14ac:dyDescent="0.35">
      <c r="D44" s="6"/>
      <c r="E44" s="813" t="s">
        <v>41</v>
      </c>
      <c r="F44" s="914">
        <v>1070.3999999999999</v>
      </c>
      <c r="G44" s="914">
        <v>869.46350000000007</v>
      </c>
      <c r="H44" s="914">
        <v>985.69650000000001</v>
      </c>
      <c r="I44" s="914">
        <v>639.02499</v>
      </c>
      <c r="J44" s="914">
        <v>637.07005000000004</v>
      </c>
    </row>
    <row r="45" spans="4:17" x14ac:dyDescent="0.35">
      <c r="D45" s="6"/>
      <c r="E45" s="813" t="s">
        <v>42</v>
      </c>
      <c r="F45" s="914">
        <v>1298</v>
      </c>
      <c r="G45" s="914">
        <v>1108.0557000000001</v>
      </c>
      <c r="H45" s="914">
        <v>1341.8955900000001</v>
      </c>
      <c r="I45" s="914">
        <v>764.10804000000007</v>
      </c>
      <c r="J45" s="914">
        <v>735.2006100000001</v>
      </c>
    </row>
    <row r="46" spans="4:17" x14ac:dyDescent="0.35">
      <c r="D46" s="6"/>
      <c r="E46" s="813" t="s">
        <v>43</v>
      </c>
      <c r="F46" s="914">
        <v>1302.0999999999999</v>
      </c>
      <c r="G46" s="914">
        <v>1198.5597</v>
      </c>
      <c r="H46" s="914">
        <v>1335.49188</v>
      </c>
      <c r="I46" s="914">
        <v>741.08772999999997</v>
      </c>
      <c r="J46" s="914">
        <v>712.66163000000006</v>
      </c>
    </row>
    <row r="47" spans="4:17" x14ac:dyDescent="0.35">
      <c r="D47" s="6"/>
      <c r="E47" s="813" t="s">
        <v>44</v>
      </c>
      <c r="F47" s="903">
        <v>1186.7</v>
      </c>
      <c r="G47" s="903">
        <v>1102.5609399999998</v>
      </c>
      <c r="H47" s="903">
        <v>1219.31963</v>
      </c>
      <c r="I47" s="903">
        <v>671.81463000000008</v>
      </c>
      <c r="J47" s="903">
        <v>658.07338000000004</v>
      </c>
    </row>
    <row r="48" spans="4:17" x14ac:dyDescent="0.35">
      <c r="D48" s="6"/>
      <c r="E48" s="813" t="s">
        <v>45</v>
      </c>
      <c r="F48" s="903">
        <v>1092.9000000000001</v>
      </c>
      <c r="G48" s="903">
        <v>977.28886999999986</v>
      </c>
      <c r="H48" s="903">
        <v>1084.82662</v>
      </c>
      <c r="I48" s="903">
        <v>609.85797000000002</v>
      </c>
      <c r="J48" s="903">
        <v>576.34085000000005</v>
      </c>
    </row>
    <row r="49" spans="4:17" x14ac:dyDescent="0.35">
      <c r="D49" s="6"/>
      <c r="E49" s="813" t="s">
        <v>46</v>
      </c>
      <c r="F49" s="903">
        <v>989.90000000000009</v>
      </c>
      <c r="G49" s="903">
        <v>857.005</v>
      </c>
      <c r="H49" s="903">
        <v>949.43000000000006</v>
      </c>
      <c r="I49" s="903">
        <v>531.66746000000001</v>
      </c>
      <c r="J49" s="903">
        <v>490.95019000000002</v>
      </c>
    </row>
    <row r="50" spans="4:17" x14ac:dyDescent="0.35">
      <c r="D50" s="6"/>
      <c r="E50" s="813" t="s">
        <v>55</v>
      </c>
      <c r="F50" s="903">
        <v>867.3</v>
      </c>
      <c r="G50" s="903">
        <v>749.39570000000003</v>
      </c>
      <c r="H50" s="903">
        <v>809.04335999999989</v>
      </c>
      <c r="I50" s="903">
        <v>456.55063999999993</v>
      </c>
      <c r="J50" s="903">
        <v>414.89915000000002</v>
      </c>
    </row>
    <row r="51" spans="4:17" x14ac:dyDescent="0.35">
      <c r="D51" s="6"/>
      <c r="E51" s="813" t="s">
        <v>56</v>
      </c>
      <c r="F51" s="903">
        <v>730</v>
      </c>
      <c r="G51" s="903">
        <v>640.44110000000001</v>
      </c>
      <c r="H51" s="903">
        <v>697.7165</v>
      </c>
      <c r="I51" s="903">
        <v>383.43997000000002</v>
      </c>
      <c r="J51" s="903">
        <v>342.27090999999996</v>
      </c>
    </row>
    <row r="52" spans="4:17" x14ac:dyDescent="0.35">
      <c r="D52" s="6"/>
      <c r="E52" s="813" t="s">
        <v>57</v>
      </c>
      <c r="F52" s="903">
        <v>616.29999999999995</v>
      </c>
      <c r="G52" s="903">
        <v>545.85979999999995</v>
      </c>
      <c r="H52" s="903">
        <v>580.95839999999998</v>
      </c>
      <c r="I52" s="903">
        <v>321.15190000000001</v>
      </c>
      <c r="J52" s="903">
        <v>271.63171</v>
      </c>
    </row>
    <row r="53" spans="4:17" ht="15" thickBot="1" x14ac:dyDescent="0.4">
      <c r="D53" s="6"/>
      <c r="E53" s="818" t="s">
        <v>58</v>
      </c>
      <c r="F53" s="911">
        <v>491.2</v>
      </c>
      <c r="G53" s="911">
        <v>423.62287000000003</v>
      </c>
      <c r="H53" s="911">
        <v>454.60650999999996</v>
      </c>
      <c r="I53" s="911">
        <v>248.24002999999999</v>
      </c>
      <c r="J53" s="911">
        <v>185.99412999999998</v>
      </c>
    </row>
    <row r="54" spans="4:17" x14ac:dyDescent="0.35">
      <c r="E54" s="832"/>
      <c r="F54" s="906"/>
      <c r="G54" s="906"/>
      <c r="H54" s="906"/>
      <c r="I54" s="906"/>
      <c r="J54" s="906"/>
    </row>
    <row r="56" spans="4:17" ht="15.5" x14ac:dyDescent="0.35">
      <c r="E56" s="622" t="s">
        <v>122</v>
      </c>
      <c r="F56" s="622"/>
      <c r="G56" s="622"/>
      <c r="H56" s="622"/>
      <c r="I56" s="622"/>
      <c r="J56" s="622"/>
      <c r="K56" s="622"/>
      <c r="L56" s="622"/>
      <c r="M56" s="622"/>
      <c r="N56" s="622"/>
      <c r="O56" s="622"/>
      <c r="P56" s="622"/>
      <c r="Q56" s="622"/>
    </row>
  </sheetData>
  <mergeCells count="8">
    <mergeCell ref="E56:Q56"/>
    <mergeCell ref="G2:O4"/>
    <mergeCell ref="F6:J6"/>
    <mergeCell ref="L6:Q6"/>
    <mergeCell ref="F23:J23"/>
    <mergeCell ref="L23:Q23"/>
    <mergeCell ref="F40:J40"/>
    <mergeCell ref="L40:Q40"/>
  </mergeCells>
  <pageMargins left="0.7" right="0.7" top="0.75" bottom="0.75" header="0.3" footer="0.3"/>
  <pageSetup paperSize="9" scale="55" fitToWidth="0" fitToHeight="0" orientation="landscape" horizontalDpi="4294967293" r:id="rId1"/>
  <headerFooter>
    <oddHeader>&amp;L&amp;G&amp;RCAMPAÑA: 2023/2024. MES: SEPTIEMBRE
Fecha de emisión de datos: 24/10/2024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CDE41-D67C-4513-B240-7C8CC66BD3ED}">
  <dimension ref="B2:K84"/>
  <sheetViews>
    <sheetView view="pageLayout" zoomScale="80" zoomScaleNormal="60" zoomScaleSheetLayoutView="70" zoomScalePageLayoutView="80" workbookViewId="0">
      <selection activeCell="D72" sqref="D72:K83"/>
    </sheetView>
  </sheetViews>
  <sheetFormatPr baseColWidth="10" defaultColWidth="11.453125" defaultRowHeight="14.5" x14ac:dyDescent="0.35"/>
  <cols>
    <col min="1" max="1" width="14.81640625" customWidth="1"/>
    <col min="2" max="2" width="12.54296875" customWidth="1"/>
    <col min="3" max="3" width="12.1796875" customWidth="1"/>
    <col min="10" max="10" width="15.1796875" customWidth="1"/>
    <col min="11" max="11" width="19.26953125" customWidth="1"/>
    <col min="12" max="12" width="11.453125" customWidth="1"/>
  </cols>
  <sheetData>
    <row r="2" spans="2:11" ht="15" customHeight="1" x14ac:dyDescent="0.35">
      <c r="E2" s="600" t="s">
        <v>306</v>
      </c>
      <c r="F2" s="600"/>
      <c r="G2" s="600"/>
      <c r="H2" s="600"/>
      <c r="I2" s="600"/>
    </row>
    <row r="3" spans="2:11" ht="15" customHeight="1" x14ac:dyDescent="0.35">
      <c r="E3" s="600"/>
      <c r="F3" s="600"/>
      <c r="G3" s="600"/>
      <c r="H3" s="600"/>
      <c r="I3" s="600"/>
    </row>
    <row r="4" spans="2:11" ht="15" customHeight="1" x14ac:dyDescent="0.35">
      <c r="E4" s="600"/>
      <c r="F4" s="600"/>
      <c r="G4" s="600"/>
      <c r="H4" s="600"/>
      <c r="I4" s="600"/>
    </row>
    <row r="5" spans="2:11" ht="15" customHeight="1" x14ac:dyDescent="0.35">
      <c r="E5" s="770"/>
      <c r="F5" s="770"/>
      <c r="G5" s="770"/>
      <c r="H5" s="770"/>
      <c r="I5" s="770"/>
    </row>
    <row r="6" spans="2:11" ht="16" thickBot="1" x14ac:dyDescent="0.4">
      <c r="D6" s="946" t="s">
        <v>305</v>
      </c>
      <c r="E6" s="946"/>
      <c r="F6" s="946"/>
      <c r="G6" s="946"/>
      <c r="H6" s="946"/>
      <c r="I6" s="946"/>
      <c r="J6" s="946"/>
      <c r="K6" s="946"/>
    </row>
    <row r="7" spans="2:11" ht="30" customHeight="1" thickBot="1" x14ac:dyDescent="0.4">
      <c r="C7" s="907"/>
      <c r="D7" s="926" t="s">
        <v>284</v>
      </c>
      <c r="E7" s="926" t="s">
        <v>285</v>
      </c>
      <c r="F7" s="926" t="s">
        <v>286</v>
      </c>
      <c r="G7" s="926" t="s">
        <v>287</v>
      </c>
      <c r="H7" s="926" t="s">
        <v>288</v>
      </c>
      <c r="I7" s="924" t="s">
        <v>304</v>
      </c>
      <c r="J7" s="924" t="s">
        <v>303</v>
      </c>
      <c r="K7" s="924" t="s">
        <v>302</v>
      </c>
    </row>
    <row r="8" spans="2:11" x14ac:dyDescent="0.35">
      <c r="B8" s="6"/>
      <c r="C8" s="812" t="s">
        <v>39</v>
      </c>
      <c r="D8" s="901">
        <v>42.9</v>
      </c>
      <c r="E8" s="901">
        <v>38.299999999999997</v>
      </c>
      <c r="F8" s="901">
        <v>51.3461</v>
      </c>
      <c r="G8" s="901">
        <v>30.671399999999998</v>
      </c>
      <c r="H8" s="901">
        <v>38.637500000000003</v>
      </c>
      <c r="I8" s="945">
        <v>25.972404259342596</v>
      </c>
      <c r="J8" s="945">
        <v>-3.6611465497537599</v>
      </c>
      <c r="K8" s="944">
        <v>-5.3103987011196487</v>
      </c>
    </row>
    <row r="9" spans="2:11" x14ac:dyDescent="0.35">
      <c r="B9" s="6"/>
      <c r="C9" s="813" t="s">
        <v>40</v>
      </c>
      <c r="D9" s="903">
        <v>213.1</v>
      </c>
      <c r="E9" s="903">
        <v>283</v>
      </c>
      <c r="F9" s="903">
        <v>339.51589999999999</v>
      </c>
      <c r="G9" s="903">
        <v>199.68899999999999</v>
      </c>
      <c r="H9" s="903">
        <v>266.7278</v>
      </c>
      <c r="I9" s="943">
        <v>33.571603843977393</v>
      </c>
      <c r="J9" s="943">
        <v>-2.6783469667962199</v>
      </c>
      <c r="K9" s="942">
        <v>3.0528494552667449</v>
      </c>
    </row>
    <row r="10" spans="2:11" x14ac:dyDescent="0.35">
      <c r="B10" s="6"/>
      <c r="C10" s="813" t="s">
        <v>41</v>
      </c>
      <c r="D10" s="903">
        <v>671</v>
      </c>
      <c r="E10" s="903">
        <v>758.3</v>
      </c>
      <c r="F10" s="903">
        <v>882.22590000000002</v>
      </c>
      <c r="G10" s="903">
        <v>438.55250000000001</v>
      </c>
      <c r="H10" s="903">
        <v>594.75336666666658</v>
      </c>
      <c r="I10" s="943">
        <v>35.617370022213208</v>
      </c>
      <c r="J10" s="943">
        <v>-14.180239667729708</v>
      </c>
      <c r="K10" s="942">
        <v>-13.492885633127187</v>
      </c>
    </row>
    <row r="11" spans="2:11" x14ac:dyDescent="0.35">
      <c r="B11" s="6"/>
      <c r="C11" s="813" t="s">
        <v>42</v>
      </c>
      <c r="D11" s="903">
        <v>1003.9</v>
      </c>
      <c r="E11" s="903">
        <v>1110.4000000000001</v>
      </c>
      <c r="F11" s="903">
        <v>1353.4133000000002</v>
      </c>
      <c r="G11" s="903">
        <v>620.9049</v>
      </c>
      <c r="H11" s="903">
        <v>782.74153333333322</v>
      </c>
      <c r="I11" s="943">
        <v>26.064641031715684</v>
      </c>
      <c r="J11" s="943">
        <v>-23.875555310044227</v>
      </c>
      <c r="K11" s="942">
        <v>-23.422389174579017</v>
      </c>
    </row>
    <row r="12" spans="2:11" x14ac:dyDescent="0.35">
      <c r="B12" s="6"/>
      <c r="C12" s="813" t="s">
        <v>43</v>
      </c>
      <c r="D12" s="903">
        <v>1105</v>
      </c>
      <c r="E12" s="903">
        <v>1337.8000000000002</v>
      </c>
      <c r="F12" s="903">
        <v>1462.2205000000001</v>
      </c>
      <c r="G12" s="903">
        <v>656.98230000000001</v>
      </c>
      <c r="H12" s="903">
        <v>837.47479999999985</v>
      </c>
      <c r="I12" s="943">
        <v>27.472962361390842</v>
      </c>
      <c r="J12" s="943">
        <v>-27.323622647919191</v>
      </c>
      <c r="K12" s="942">
        <v>-26.569549672350067</v>
      </c>
    </row>
    <row r="13" spans="2:11" x14ac:dyDescent="0.35">
      <c r="B13" s="6"/>
      <c r="C13" s="813" t="s">
        <v>44</v>
      </c>
      <c r="D13" s="903">
        <v>1117.0999999999999</v>
      </c>
      <c r="E13" s="903">
        <v>1382.4</v>
      </c>
      <c r="F13" s="903">
        <v>1482.9781</v>
      </c>
      <c r="G13" s="903">
        <v>664.99959999999999</v>
      </c>
      <c r="H13" s="903">
        <v>851.55669999999986</v>
      </c>
      <c r="I13" s="943">
        <v>28.053716122535995</v>
      </c>
      <c r="J13" s="943">
        <v>-27.63748479376585</v>
      </c>
      <c r="K13" s="942">
        <v>-26.708054995078299</v>
      </c>
    </row>
    <row r="14" spans="2:11" x14ac:dyDescent="0.35">
      <c r="B14" s="6"/>
      <c r="C14" s="813" t="s">
        <v>45</v>
      </c>
      <c r="D14" s="903">
        <v>1119.1999999999998</v>
      </c>
      <c r="E14" s="903">
        <v>1385.5</v>
      </c>
      <c r="F14" s="903">
        <v>1490.0948000000001</v>
      </c>
      <c r="G14" s="903">
        <v>665.97180000000003</v>
      </c>
      <c r="H14" s="903">
        <v>854.35079999999982</v>
      </c>
      <c r="I14" s="943">
        <v>28.286332844724026</v>
      </c>
      <c r="J14" s="943">
        <v>-27.629416880089188</v>
      </c>
      <c r="K14" s="942">
        <v>-26.677229449764781</v>
      </c>
    </row>
    <row r="15" spans="2:11" x14ac:dyDescent="0.35">
      <c r="B15" s="6"/>
      <c r="C15" s="813" t="s">
        <v>46</v>
      </c>
      <c r="D15" s="903">
        <v>1125.6999999999998</v>
      </c>
      <c r="E15" s="903">
        <v>1390</v>
      </c>
      <c r="F15" s="903">
        <v>1493.0084000000002</v>
      </c>
      <c r="G15" s="903">
        <v>666.0127</v>
      </c>
      <c r="H15" s="903">
        <v>854.54739999999981</v>
      </c>
      <c r="I15" s="943">
        <v>28.307973706807669</v>
      </c>
      <c r="J15" s="943">
        <v>-27.76480816076301</v>
      </c>
      <c r="K15" s="942">
        <v>-26.879282702020461</v>
      </c>
    </row>
    <row r="16" spans="2:11" x14ac:dyDescent="0.35">
      <c r="B16" s="6"/>
      <c r="C16" s="813" t="s">
        <v>55</v>
      </c>
      <c r="D16" s="903">
        <v>1125.6999999999998</v>
      </c>
      <c r="E16" s="903">
        <v>1390</v>
      </c>
      <c r="F16" s="903">
        <v>1493.0084000000002</v>
      </c>
      <c r="G16" s="903">
        <v>666.0127</v>
      </c>
      <c r="H16" s="903">
        <v>854.54739999999981</v>
      </c>
      <c r="I16" s="943">
        <v>28.307973706807669</v>
      </c>
      <c r="J16" s="943">
        <v>-27.76480816076301</v>
      </c>
      <c r="K16" s="942">
        <v>-26.879282702020461</v>
      </c>
    </row>
    <row r="17" spans="2:11" x14ac:dyDescent="0.35">
      <c r="B17" s="6"/>
      <c r="C17" s="813" t="s">
        <v>56</v>
      </c>
      <c r="D17" s="903">
        <v>1125.6999999999998</v>
      </c>
      <c r="E17" s="903">
        <v>1390</v>
      </c>
      <c r="F17" s="903">
        <v>1493.0084000000002</v>
      </c>
      <c r="G17" s="903">
        <v>666.0127</v>
      </c>
      <c r="H17" s="903">
        <v>854.54739999999981</v>
      </c>
      <c r="I17" s="943">
        <v>28.307973706807669</v>
      </c>
      <c r="J17" s="943">
        <v>-27.76480816076301</v>
      </c>
      <c r="K17" s="942">
        <v>-26.879282702020461</v>
      </c>
    </row>
    <row r="18" spans="2:11" x14ac:dyDescent="0.35">
      <c r="B18" s="6"/>
      <c r="C18" s="813" t="s">
        <v>57</v>
      </c>
      <c r="D18" s="903">
        <v>1125.6999999999998</v>
      </c>
      <c r="E18" s="903">
        <v>1390</v>
      </c>
      <c r="F18" s="903">
        <v>1493.0084000000002</v>
      </c>
      <c r="G18" s="903">
        <v>666.0127</v>
      </c>
      <c r="H18" s="903">
        <v>854.54739999999981</v>
      </c>
      <c r="I18" s="943">
        <v>28.307973706807669</v>
      </c>
      <c r="J18" s="943">
        <v>-27.76480816076301</v>
      </c>
      <c r="K18" s="942">
        <v>-26.879282702020461</v>
      </c>
    </row>
    <row r="19" spans="2:11" ht="15" thickBot="1" x14ac:dyDescent="0.4">
      <c r="B19" s="6"/>
      <c r="C19" s="818" t="s">
        <v>58</v>
      </c>
      <c r="D19" s="904">
        <v>1125.6999999999998</v>
      </c>
      <c r="E19" s="904">
        <v>1390</v>
      </c>
      <c r="F19" s="904">
        <v>1493.0084000000002</v>
      </c>
      <c r="G19" s="911">
        <v>666.0127</v>
      </c>
      <c r="H19" s="904">
        <v>854.54739999999981</v>
      </c>
      <c r="I19" s="941">
        <v>28.307973706807669</v>
      </c>
      <c r="J19" s="941">
        <v>-27.76480816076301</v>
      </c>
      <c r="K19" s="940">
        <v>-26.879282702020461</v>
      </c>
    </row>
    <row r="21" spans="2:11" ht="5.25" customHeight="1" x14ac:dyDescent="0.35"/>
    <row r="22" spans="2:11" ht="16" thickBot="1" x14ac:dyDescent="0.4">
      <c r="D22" s="927" t="s">
        <v>301</v>
      </c>
      <c r="E22" s="927"/>
      <c r="F22" s="927"/>
      <c r="G22" s="927"/>
      <c r="H22" s="927"/>
      <c r="I22" s="927"/>
      <c r="J22" s="927"/>
      <c r="K22" s="927"/>
    </row>
    <row r="23" spans="2:11" ht="28.5" customHeight="1" thickBot="1" x14ac:dyDescent="0.4">
      <c r="C23" s="907"/>
      <c r="D23" s="926" t="s">
        <v>284</v>
      </c>
      <c r="E23" s="926" t="s">
        <v>285</v>
      </c>
      <c r="F23" s="939" t="s">
        <v>286</v>
      </c>
      <c r="G23" s="925" t="s">
        <v>287</v>
      </c>
      <c r="H23" s="926" t="s">
        <v>288</v>
      </c>
      <c r="I23" s="924" t="s">
        <v>297</v>
      </c>
      <c r="J23" s="924" t="s">
        <v>296</v>
      </c>
      <c r="K23" s="924" t="s">
        <v>295</v>
      </c>
    </row>
    <row r="24" spans="2:11" x14ac:dyDescent="0.35">
      <c r="C24" s="812" t="s">
        <v>39</v>
      </c>
      <c r="D24" s="860">
        <v>10.199999999999999</v>
      </c>
      <c r="E24" s="938">
        <v>18.399999999999999</v>
      </c>
      <c r="F24" s="938">
        <v>12.69769</v>
      </c>
      <c r="G24" s="937">
        <v>13.250510999999999</v>
      </c>
      <c r="H24" s="919">
        <v>14.38987</v>
      </c>
      <c r="I24" s="933">
        <v>8.5986042349612077</v>
      </c>
      <c r="J24" s="933">
        <v>-2.6575846898502054</v>
      </c>
      <c r="K24" s="932">
        <v>5.5204002053156653</v>
      </c>
    </row>
    <row r="25" spans="2:11" x14ac:dyDescent="0.35">
      <c r="C25" s="813" t="s">
        <v>40</v>
      </c>
      <c r="D25" s="864">
        <v>26.2</v>
      </c>
      <c r="E25" s="865">
        <v>38.5</v>
      </c>
      <c r="F25" s="865">
        <v>31.644669999999998</v>
      </c>
      <c r="G25" s="866">
        <v>35.446866</v>
      </c>
      <c r="H25" s="919">
        <v>42.645560000000003</v>
      </c>
      <c r="I25" s="931">
        <v>20.308407519017344</v>
      </c>
      <c r="J25" s="931">
        <v>21.161870398400126</v>
      </c>
      <c r="K25" s="930">
        <v>29.43338030448329</v>
      </c>
    </row>
    <row r="26" spans="2:11" x14ac:dyDescent="0.35">
      <c r="C26" s="813" t="s">
        <v>41</v>
      </c>
      <c r="D26" s="864">
        <v>53.099999999999994</v>
      </c>
      <c r="E26" s="865">
        <v>59.4</v>
      </c>
      <c r="F26" s="865">
        <v>67.238910000000004</v>
      </c>
      <c r="G26" s="866">
        <v>70.860504999999989</v>
      </c>
      <c r="H26" s="919">
        <v>69.017260000000007</v>
      </c>
      <c r="I26" s="931">
        <v>-2.6012304033113822</v>
      </c>
      <c r="J26" s="931">
        <v>4.8366548326231795</v>
      </c>
      <c r="K26" s="930">
        <v>10.163481427121463</v>
      </c>
    </row>
    <row r="27" spans="2:11" x14ac:dyDescent="0.35">
      <c r="C27" s="813" t="s">
        <v>42</v>
      </c>
      <c r="D27" s="864">
        <v>68</v>
      </c>
      <c r="E27" s="865">
        <v>71.099999999999994</v>
      </c>
      <c r="F27" s="865">
        <v>80.076050000000009</v>
      </c>
      <c r="G27" s="866">
        <v>83.900545999999991</v>
      </c>
      <c r="H27" s="919">
        <v>87.198892000000001</v>
      </c>
      <c r="I27" s="931">
        <v>3.931256895515328</v>
      </c>
      <c r="J27" s="931">
        <v>11.281463340570077</v>
      </c>
      <c r="K27" s="930">
        <v>15.084956279501045</v>
      </c>
    </row>
    <row r="28" spans="2:11" x14ac:dyDescent="0.35">
      <c r="C28" s="813" t="s">
        <v>43</v>
      </c>
      <c r="D28" s="864">
        <v>87.3</v>
      </c>
      <c r="E28" s="865">
        <v>87.8</v>
      </c>
      <c r="F28" s="865">
        <v>97.495650000000012</v>
      </c>
      <c r="G28" s="866">
        <v>103.11714799999999</v>
      </c>
      <c r="H28" s="919">
        <v>107.681292</v>
      </c>
      <c r="I28" s="931">
        <v>4.4261736176023927</v>
      </c>
      <c r="J28" s="931">
        <v>12.00746923858766</v>
      </c>
      <c r="K28" s="930">
        <v>14.64213364379458</v>
      </c>
    </row>
    <row r="29" spans="2:11" x14ac:dyDescent="0.35">
      <c r="C29" s="813" t="s">
        <v>44</v>
      </c>
      <c r="D29" s="864">
        <v>119</v>
      </c>
      <c r="E29" s="865">
        <v>105.6</v>
      </c>
      <c r="F29" s="865">
        <v>109.53323000000002</v>
      </c>
      <c r="G29" s="866">
        <v>120.54656999999999</v>
      </c>
      <c r="H29" s="919">
        <v>129.05629199999998</v>
      </c>
      <c r="I29" s="931">
        <v>7.0592817365106262</v>
      </c>
      <c r="J29" s="931">
        <v>15.338747222799816</v>
      </c>
      <c r="K29" s="930">
        <v>13.535980265672665</v>
      </c>
    </row>
    <row r="30" spans="2:11" x14ac:dyDescent="0.35">
      <c r="C30" s="813" t="s">
        <v>45</v>
      </c>
      <c r="D30" s="864">
        <v>144.5</v>
      </c>
      <c r="E30" s="865">
        <v>121.1</v>
      </c>
      <c r="F30" s="865">
        <v>131.46510000000001</v>
      </c>
      <c r="G30" s="866">
        <v>130.87022399999998</v>
      </c>
      <c r="H30" s="919">
        <v>152.46259199999997</v>
      </c>
      <c r="I30" s="931">
        <v>16.499068573459457</v>
      </c>
      <c r="J30" s="931">
        <v>19.28681250035271</v>
      </c>
      <c r="K30" s="930">
        <v>15.516113485143466</v>
      </c>
    </row>
    <row r="31" spans="2:11" x14ac:dyDescent="0.35">
      <c r="C31" s="813" t="s">
        <v>46</v>
      </c>
      <c r="D31" s="864">
        <v>171.4</v>
      </c>
      <c r="E31" s="865">
        <v>134.4</v>
      </c>
      <c r="F31" s="865">
        <v>151.89465000000001</v>
      </c>
      <c r="G31" s="866">
        <v>145.19921699999998</v>
      </c>
      <c r="H31" s="919">
        <v>171.77239199999997</v>
      </c>
      <c r="I31" s="931">
        <v>18.301183401009659</v>
      </c>
      <c r="J31" s="931">
        <v>19.426303688344177</v>
      </c>
      <c r="K31" s="930">
        <v>13.965260820939793</v>
      </c>
    </row>
    <row r="32" spans="2:11" x14ac:dyDescent="0.35">
      <c r="C32" s="813" t="s">
        <v>55</v>
      </c>
      <c r="D32" s="864">
        <v>195.5</v>
      </c>
      <c r="E32" s="865">
        <v>147.70000000000002</v>
      </c>
      <c r="F32" s="865">
        <v>168.36934000000002</v>
      </c>
      <c r="G32" s="866">
        <v>161.36776199999997</v>
      </c>
      <c r="H32" s="919">
        <v>188.68639199999996</v>
      </c>
      <c r="I32" s="931">
        <v>16.929422371241653</v>
      </c>
      <c r="J32" s="931">
        <v>18.562041707433089</v>
      </c>
      <c r="K32" s="930">
        <v>12.156926071821749</v>
      </c>
    </row>
    <row r="33" spans="2:11" x14ac:dyDescent="0.35">
      <c r="C33" s="813" t="s">
        <v>56</v>
      </c>
      <c r="D33" s="864">
        <v>212.9</v>
      </c>
      <c r="E33" s="865">
        <v>158.20000000000002</v>
      </c>
      <c r="F33" s="865">
        <v>181.02414000000002</v>
      </c>
      <c r="G33" s="865">
        <v>180.55576299999996</v>
      </c>
      <c r="H33" s="919">
        <v>210.05999199999997</v>
      </c>
      <c r="I33" s="931">
        <v>16.340784979541205</v>
      </c>
      <c r="J33" s="931">
        <v>21.239773289195437</v>
      </c>
      <c r="K33" s="930">
        <v>14.680362401041576</v>
      </c>
    </row>
    <row r="34" spans="2:11" x14ac:dyDescent="0.35">
      <c r="C34" s="813" t="s">
        <v>57</v>
      </c>
      <c r="D34" s="864">
        <v>226.5</v>
      </c>
      <c r="E34" s="865">
        <v>166.70000000000002</v>
      </c>
      <c r="F34" s="865">
        <v>201.27201000000002</v>
      </c>
      <c r="G34" s="866">
        <v>195.41719999999995</v>
      </c>
      <c r="H34" s="919">
        <v>225.38999199999998</v>
      </c>
      <c r="I34" s="931">
        <v>15.337847436152003</v>
      </c>
      <c r="J34" s="931">
        <v>20.018268720481856</v>
      </c>
      <c r="K34" s="930">
        <v>14.13752164053486</v>
      </c>
    </row>
    <row r="35" spans="2:11" ht="15" thickBot="1" x14ac:dyDescent="0.4">
      <c r="C35" s="818" t="s">
        <v>58</v>
      </c>
      <c r="D35" s="936">
        <v>243.6</v>
      </c>
      <c r="E35" s="934">
        <v>182.9</v>
      </c>
      <c r="F35" s="935">
        <v>212.79342000000003</v>
      </c>
      <c r="G35" s="934">
        <v>215.16145199999994</v>
      </c>
      <c r="H35" s="916">
        <v>236.38999199999998</v>
      </c>
      <c r="I35" s="929">
        <v>9.8663305172341218</v>
      </c>
      <c r="J35" s="929">
        <v>16.094674612008337</v>
      </c>
      <c r="K35" s="928">
        <v>10.66236485804718</v>
      </c>
    </row>
    <row r="37" spans="2:11" ht="5.25" customHeight="1" x14ac:dyDescent="0.35"/>
    <row r="38" spans="2:11" ht="16" thickBot="1" x14ac:dyDescent="0.4">
      <c r="D38" s="927" t="s">
        <v>300</v>
      </c>
      <c r="E38" s="927"/>
      <c r="F38" s="927"/>
      <c r="G38" s="927"/>
      <c r="H38" s="927"/>
      <c r="I38" s="927"/>
      <c r="J38" s="927"/>
      <c r="K38" s="927"/>
    </row>
    <row r="39" spans="2:11" ht="39.5" thickBot="1" x14ac:dyDescent="0.4">
      <c r="C39" s="907"/>
      <c r="D39" s="926" t="s">
        <v>284</v>
      </c>
      <c r="E39" s="926" t="s">
        <v>285</v>
      </c>
      <c r="F39" s="926" t="s">
        <v>286</v>
      </c>
      <c r="G39" s="926" t="s">
        <v>287</v>
      </c>
      <c r="H39" s="925" t="s">
        <v>288</v>
      </c>
      <c r="I39" s="924" t="s">
        <v>297</v>
      </c>
      <c r="J39" s="924" t="s">
        <v>296</v>
      </c>
      <c r="K39" s="924" t="s">
        <v>295</v>
      </c>
    </row>
    <row r="40" spans="2:11" x14ac:dyDescent="0.35">
      <c r="B40" s="6"/>
      <c r="C40" s="812" t="s">
        <v>39</v>
      </c>
      <c r="D40" s="901">
        <v>106.1</v>
      </c>
      <c r="E40" s="901">
        <v>95.7</v>
      </c>
      <c r="F40" s="901">
        <v>83.497780000000006</v>
      </c>
      <c r="G40" s="901">
        <v>88.527711999999994</v>
      </c>
      <c r="H40" s="922">
        <v>55.68723099999999</v>
      </c>
      <c r="I40" s="933">
        <v>-37.096272181980716</v>
      </c>
      <c r="J40" s="933">
        <v>-37.599631715309371</v>
      </c>
      <c r="K40" s="932">
        <v>-40.413661249190582</v>
      </c>
    </row>
    <row r="41" spans="2:11" x14ac:dyDescent="0.35">
      <c r="B41" s="6"/>
      <c r="C41" s="813" t="s">
        <v>40</v>
      </c>
      <c r="D41" s="903">
        <v>195</v>
      </c>
      <c r="E41" s="903">
        <v>191.4</v>
      </c>
      <c r="F41" s="903">
        <v>166.90622999999999</v>
      </c>
      <c r="G41" s="903">
        <v>156.218311</v>
      </c>
      <c r="H41" s="919">
        <v>107.85337299999999</v>
      </c>
      <c r="I41" s="931">
        <v>-30.95983927261895</v>
      </c>
      <c r="J41" s="931">
        <v>-37.114735407732489</v>
      </c>
      <c r="K41" s="930">
        <v>-39.196818845480927</v>
      </c>
    </row>
    <row r="42" spans="2:11" x14ac:dyDescent="0.35">
      <c r="B42" s="6"/>
      <c r="C42" s="813" t="s">
        <v>41</v>
      </c>
      <c r="D42" s="903">
        <v>268.10000000000002</v>
      </c>
      <c r="E42" s="903">
        <v>274.89999999999998</v>
      </c>
      <c r="F42" s="903">
        <v>248.33305999999999</v>
      </c>
      <c r="G42" s="903">
        <v>219.787091</v>
      </c>
      <c r="H42" s="919">
        <v>166.313976</v>
      </c>
      <c r="I42" s="931">
        <v>-24.329506686086493</v>
      </c>
      <c r="J42" s="931">
        <v>-32.849475572298438</v>
      </c>
      <c r="K42" s="930">
        <v>-34.206048278034956</v>
      </c>
    </row>
    <row r="43" spans="2:11" x14ac:dyDescent="0.35">
      <c r="B43" s="6"/>
      <c r="C43" s="813" t="s">
        <v>42</v>
      </c>
      <c r="D43" s="903">
        <v>349.70000000000005</v>
      </c>
      <c r="E43" s="903">
        <v>357.4</v>
      </c>
      <c r="F43" s="903">
        <v>322.07898</v>
      </c>
      <c r="G43" s="903">
        <v>275.75828200000001</v>
      </c>
      <c r="H43" s="919">
        <v>235.85899999999998</v>
      </c>
      <c r="I43" s="931">
        <v>-14.46893333923513</v>
      </c>
      <c r="J43" s="931">
        <v>-25.926570481711384</v>
      </c>
      <c r="K43" s="930">
        <v>-27.702577934355897</v>
      </c>
    </row>
    <row r="44" spans="2:11" x14ac:dyDescent="0.35">
      <c r="B44" s="6"/>
      <c r="C44" s="813" t="s">
        <v>43</v>
      </c>
      <c r="D44" s="903">
        <v>420.90000000000003</v>
      </c>
      <c r="E44" s="903">
        <v>461.59999999999997</v>
      </c>
      <c r="F44" s="903">
        <v>410.40854999999999</v>
      </c>
      <c r="G44" s="903">
        <v>324.02162299999998</v>
      </c>
      <c r="H44" s="919">
        <v>300.84490299999999</v>
      </c>
      <c r="I44" s="931">
        <v>-7.1528312787940047</v>
      </c>
      <c r="J44" s="931">
        <v>-24.539135435339901</v>
      </c>
      <c r="K44" s="930">
        <v>-25.576278302278922</v>
      </c>
    </row>
    <row r="45" spans="2:11" x14ac:dyDescent="0.35">
      <c r="B45" s="6"/>
      <c r="C45" s="813" t="s">
        <v>44</v>
      </c>
      <c r="D45" s="903">
        <v>519.20000000000005</v>
      </c>
      <c r="E45" s="903">
        <v>568.4</v>
      </c>
      <c r="F45" s="903">
        <v>488.70652000000001</v>
      </c>
      <c r="G45" s="903">
        <v>388.217579</v>
      </c>
      <c r="H45" s="919">
        <v>361.42670699999996</v>
      </c>
      <c r="I45" s="931">
        <v>-6.9009940428277297</v>
      </c>
      <c r="J45" s="931">
        <v>-24.980139627492651</v>
      </c>
      <c r="K45" s="930">
        <v>-26.409310594056514</v>
      </c>
    </row>
    <row r="46" spans="2:11" x14ac:dyDescent="0.35">
      <c r="B46" s="6"/>
      <c r="C46" s="813" t="s">
        <v>45</v>
      </c>
      <c r="D46" s="903">
        <v>613.6</v>
      </c>
      <c r="E46" s="903">
        <v>667.8</v>
      </c>
      <c r="F46" s="903">
        <v>596.03979000000004</v>
      </c>
      <c r="G46" s="903">
        <v>439.80747500000001</v>
      </c>
      <c r="H46" s="919">
        <v>433.64928699999996</v>
      </c>
      <c r="I46" s="931">
        <v>-1.4002008492466056</v>
      </c>
      <c r="J46" s="931">
        <v>-23.637487188405764</v>
      </c>
      <c r="K46" s="930">
        <v>-25.144063208118627</v>
      </c>
    </row>
    <row r="47" spans="2:11" x14ac:dyDescent="0.35">
      <c r="B47" s="6"/>
      <c r="C47" s="813" t="s">
        <v>46</v>
      </c>
      <c r="D47" s="903">
        <v>707.9</v>
      </c>
      <c r="E47" s="903">
        <v>758.09999999999991</v>
      </c>
      <c r="F47" s="903">
        <v>713.85813000000007</v>
      </c>
      <c r="G47" s="903">
        <v>508.06014099999999</v>
      </c>
      <c r="H47" s="919">
        <v>503.28514799999994</v>
      </c>
      <c r="I47" s="931">
        <v>-0.93984798543762393</v>
      </c>
      <c r="J47" s="931">
        <v>-23.745378206158993</v>
      </c>
      <c r="K47" s="930">
        <v>-25.104099565830893</v>
      </c>
    </row>
    <row r="48" spans="2:11" x14ac:dyDescent="0.35">
      <c r="B48" s="6"/>
      <c r="C48" s="813" t="s">
        <v>55</v>
      </c>
      <c r="D48" s="903">
        <v>817</v>
      </c>
      <c r="E48" s="903">
        <v>845.89999999999986</v>
      </c>
      <c r="F48" s="903">
        <v>817.30445000000009</v>
      </c>
      <c r="G48" s="903">
        <v>573.12506099999996</v>
      </c>
      <c r="H48" s="919">
        <v>567.96954699999992</v>
      </c>
      <c r="I48" s="931">
        <v>-0.8995443317388</v>
      </c>
      <c r="J48" s="931">
        <v>-23.807800567006883</v>
      </c>
      <c r="K48" s="930">
        <v>-25.593415980316717</v>
      </c>
    </row>
    <row r="49" spans="2:11" x14ac:dyDescent="0.35">
      <c r="B49" s="6"/>
      <c r="C49" s="813" t="s">
        <v>56</v>
      </c>
      <c r="D49" s="903">
        <v>928.1</v>
      </c>
      <c r="E49" s="903">
        <v>927.79999999999984</v>
      </c>
      <c r="F49" s="903">
        <v>907.73142000000007</v>
      </c>
      <c r="G49" s="903">
        <v>631.99860200000001</v>
      </c>
      <c r="H49" s="919">
        <v>626.34124499999996</v>
      </c>
      <c r="I49" s="931">
        <v>-0.89515340415263245</v>
      </c>
      <c r="J49" s="931">
        <v>-23.850015268426191</v>
      </c>
      <c r="K49" s="930">
        <v>-26.217963565878733</v>
      </c>
    </row>
    <row r="50" spans="2:11" x14ac:dyDescent="0.35">
      <c r="B50" s="6"/>
      <c r="C50" s="813" t="s">
        <v>57</v>
      </c>
      <c r="D50" s="903">
        <v>1007.9</v>
      </c>
      <c r="E50" s="903">
        <v>993.79999999999984</v>
      </c>
      <c r="F50" s="903">
        <v>990.87665000000004</v>
      </c>
      <c r="G50" s="903">
        <v>680.12511100000006</v>
      </c>
      <c r="H50" s="919">
        <v>680.27524499999993</v>
      </c>
      <c r="I50" s="931">
        <v>2.207446800179479E-2</v>
      </c>
      <c r="J50" s="931">
        <v>-23.415476345446645</v>
      </c>
      <c r="K50" s="930">
        <v>-25.910102233318806</v>
      </c>
    </row>
    <row r="51" spans="2:11" ht="15" thickBot="1" x14ac:dyDescent="0.4">
      <c r="B51" s="6"/>
      <c r="C51" s="818" t="s">
        <v>58</v>
      </c>
      <c r="D51" s="904">
        <v>1114.5</v>
      </c>
      <c r="E51" s="904">
        <v>1097.5999999999999</v>
      </c>
      <c r="F51" s="904">
        <v>1080.2424900000001</v>
      </c>
      <c r="G51" s="904">
        <v>738.85136100000011</v>
      </c>
      <c r="H51" s="916">
        <v>742.52524499999993</v>
      </c>
      <c r="I51" s="929">
        <v>0.49724263822528381</v>
      </c>
      <c r="J51" s="929">
        <v>-23.626686625465794</v>
      </c>
      <c r="K51" s="928">
        <v>-26.322050246647894</v>
      </c>
    </row>
    <row r="53" spans="2:11" ht="6" customHeight="1" x14ac:dyDescent="0.35"/>
    <row r="54" spans="2:11" ht="16" thickBot="1" x14ac:dyDescent="0.4">
      <c r="D54" s="927" t="s">
        <v>299</v>
      </c>
      <c r="E54" s="927"/>
      <c r="F54" s="927"/>
      <c r="G54" s="927"/>
      <c r="H54" s="927"/>
      <c r="I54" s="927"/>
      <c r="J54" s="927"/>
      <c r="K54" s="927"/>
    </row>
    <row r="55" spans="2:11" ht="35.5" customHeight="1" thickBot="1" x14ac:dyDescent="0.4">
      <c r="C55" s="907"/>
      <c r="D55" s="926" t="s">
        <v>284</v>
      </c>
      <c r="E55" s="926" t="s">
        <v>285</v>
      </c>
      <c r="F55" s="926" t="s">
        <v>286</v>
      </c>
      <c r="G55" s="926" t="s">
        <v>287</v>
      </c>
      <c r="H55" s="925" t="s">
        <v>288</v>
      </c>
      <c r="I55" s="924" t="s">
        <v>297</v>
      </c>
      <c r="J55" s="924" t="s">
        <v>296</v>
      </c>
      <c r="K55" s="924" t="s">
        <v>295</v>
      </c>
    </row>
    <row r="56" spans="2:11" x14ac:dyDescent="0.35">
      <c r="B56" s="6"/>
      <c r="C56" s="812" t="s">
        <v>39</v>
      </c>
      <c r="D56" s="901">
        <v>49.4</v>
      </c>
      <c r="E56" s="901">
        <v>51.3</v>
      </c>
      <c r="F56" s="901">
        <v>39.580289999999991</v>
      </c>
      <c r="G56" s="901">
        <v>42.192538999999968</v>
      </c>
      <c r="H56" s="922">
        <v>25.284178999999945</v>
      </c>
      <c r="I56" s="921">
        <v>-40.074288963743179</v>
      </c>
      <c r="J56" s="921">
        <v>-42.99923014336769</v>
      </c>
      <c r="K56" s="921">
        <v>-44.574369480510533</v>
      </c>
    </row>
    <row r="57" spans="2:11" x14ac:dyDescent="0.35">
      <c r="B57" s="6"/>
      <c r="C57" s="813" t="s">
        <v>40</v>
      </c>
      <c r="D57" s="903">
        <v>93.6</v>
      </c>
      <c r="E57" s="903">
        <v>101.86049999999993</v>
      </c>
      <c r="F57" s="903">
        <v>87.318000000000097</v>
      </c>
      <c r="G57" s="903">
        <v>81.693125000000038</v>
      </c>
      <c r="H57" s="919">
        <v>70.838686999999979</v>
      </c>
      <c r="I57" s="918">
        <v>-13.286843905163444</v>
      </c>
      <c r="J57" s="918">
        <v>-21.543623847643733</v>
      </c>
      <c r="K57" s="918">
        <v>-22.256019793036053</v>
      </c>
    </row>
    <row r="58" spans="2:11" x14ac:dyDescent="0.35">
      <c r="B58" s="6"/>
      <c r="C58" s="813" t="s">
        <v>41</v>
      </c>
      <c r="D58" s="903">
        <v>141.30000000000001</v>
      </c>
      <c r="E58" s="903">
        <v>164.51182999999975</v>
      </c>
      <c r="F58" s="903">
        <v>139.05804999999998</v>
      </c>
      <c r="G58" s="903">
        <v>105.20743400000001</v>
      </c>
      <c r="H58" s="919">
        <v>108.62663066666656</v>
      </c>
      <c r="I58" s="918">
        <v>3.2499572859713988</v>
      </c>
      <c r="J58" s="918">
        <v>-20.279359729830816</v>
      </c>
      <c r="K58" s="918">
        <v>-21.009917768274573</v>
      </c>
    </row>
    <row r="59" spans="2:11" x14ac:dyDescent="0.35">
      <c r="B59" s="6"/>
      <c r="C59" s="813" t="s">
        <v>42</v>
      </c>
      <c r="D59" s="903">
        <v>179.9</v>
      </c>
      <c r="E59" s="903">
        <v>207.21962999999988</v>
      </c>
      <c r="F59" s="903">
        <v>193.13757999999996</v>
      </c>
      <c r="G59" s="903">
        <v>119.54563399999989</v>
      </c>
      <c r="H59" s="919">
        <v>147.12084533333319</v>
      </c>
      <c r="I59" s="918">
        <v>23.06668207835455</v>
      </c>
      <c r="J59" s="918">
        <v>-15.106727902415594</v>
      </c>
      <c r="K59" s="918">
        <v>-15.90726068364865</v>
      </c>
    </row>
    <row r="60" spans="2:11" x14ac:dyDescent="0.35">
      <c r="B60" s="6"/>
      <c r="C60" s="813" t="s">
        <v>43</v>
      </c>
      <c r="D60" s="903">
        <v>225</v>
      </c>
      <c r="E60" s="903">
        <v>256.61563000000007</v>
      </c>
      <c r="F60" s="903">
        <v>237.43851999999981</v>
      </c>
      <c r="G60" s="903">
        <v>149.59660499999998</v>
      </c>
      <c r="H60" s="919">
        <v>179.88958899999983</v>
      </c>
      <c r="I60" s="918">
        <v>20.249780401099244</v>
      </c>
      <c r="J60" s="918">
        <v>-16.155032397965638</v>
      </c>
      <c r="K60" s="918">
        <v>-17.16367575136691</v>
      </c>
    </row>
    <row r="61" spans="2:11" x14ac:dyDescent="0.35">
      <c r="B61" s="6"/>
      <c r="C61" s="813" t="s">
        <v>44</v>
      </c>
      <c r="D61" s="903">
        <v>285.89999999999998</v>
      </c>
      <c r="E61" s="903">
        <v>308.21439000000015</v>
      </c>
      <c r="F61" s="903">
        <v>308.10797999999966</v>
      </c>
      <c r="G61" s="903">
        <v>180.1204709999999</v>
      </c>
      <c r="H61" s="919">
        <v>209.35293499999986</v>
      </c>
      <c r="I61" s="918">
        <v>16.229395713716507</v>
      </c>
      <c r="J61" s="918">
        <v>-21.142011370028776</v>
      </c>
      <c r="K61" s="918">
        <v>-22.629715070106915</v>
      </c>
    </row>
    <row r="62" spans="2:11" x14ac:dyDescent="0.35">
      <c r="B62" s="6"/>
      <c r="C62" s="813" t="s">
        <v>45</v>
      </c>
      <c r="D62" s="903">
        <v>312.89999999999998</v>
      </c>
      <c r="E62" s="903">
        <v>352.68646000000007</v>
      </c>
      <c r="F62" s="903">
        <v>364.31628999999941</v>
      </c>
      <c r="G62" s="903">
        <v>201.78308900000002</v>
      </c>
      <c r="H62" s="919">
        <v>245.06328499999981</v>
      </c>
      <c r="I62" s="918">
        <v>21.448871763480529</v>
      </c>
      <c r="J62" s="918">
        <v>-19.982456869364118</v>
      </c>
      <c r="K62" s="918">
        <v>-20.413703806494798</v>
      </c>
    </row>
    <row r="63" spans="2:11" x14ac:dyDescent="0.35">
      <c r="B63" s="6"/>
      <c r="C63" s="813" t="s">
        <v>46</v>
      </c>
      <c r="D63" s="903">
        <v>355</v>
      </c>
      <c r="E63" s="903">
        <v>400.47032999999993</v>
      </c>
      <c r="F63" s="903">
        <v>405.23771999999951</v>
      </c>
      <c r="G63" s="903">
        <v>226.09082599999999</v>
      </c>
      <c r="H63" s="919">
        <v>280.32448399999981</v>
      </c>
      <c r="I63" s="918">
        <v>23.987553568405215</v>
      </c>
      <c r="J63" s="918">
        <v>-18.494439995881532</v>
      </c>
      <c r="K63" s="918">
        <v>-19.14487706867742</v>
      </c>
    </row>
    <row r="64" spans="2:11" x14ac:dyDescent="0.35">
      <c r="B64" s="6"/>
      <c r="C64" s="813" t="s">
        <v>55</v>
      </c>
      <c r="D64" s="903">
        <v>392.6</v>
      </c>
      <c r="E64" s="903">
        <v>433.5796299999999</v>
      </c>
      <c r="F64" s="903">
        <v>458.65272999999968</v>
      </c>
      <c r="G64" s="903">
        <v>252.31127100000006</v>
      </c>
      <c r="H64" s="919">
        <v>308.60512499999982</v>
      </c>
      <c r="I64" s="918">
        <v>22.311272016064532</v>
      </c>
      <c r="J64" s="918">
        <v>-19.110521440663202</v>
      </c>
      <c r="K64" s="918">
        <v>-19.693874072331273</v>
      </c>
    </row>
    <row r="65" spans="2:11" x14ac:dyDescent="0.35">
      <c r="B65" s="6"/>
      <c r="C65" s="813" t="s">
        <v>56</v>
      </c>
      <c r="D65" s="903">
        <v>436.20000000000005</v>
      </c>
      <c r="E65" s="903">
        <v>471.13422999999995</v>
      </c>
      <c r="F65" s="903">
        <v>492.20741999999962</v>
      </c>
      <c r="G65" s="903">
        <v>285.73640099999994</v>
      </c>
      <c r="H65" s="919">
        <v>344.23526699999991</v>
      </c>
      <c r="I65" s="918">
        <v>20.473018416718972</v>
      </c>
      <c r="J65" s="918">
        <v>-17.322556410848328</v>
      </c>
      <c r="K65" s="918">
        <v>-18.295911634109334</v>
      </c>
    </row>
    <row r="66" spans="2:11" x14ac:dyDescent="0.35">
      <c r="B66" s="6"/>
      <c r="C66" s="813" t="s">
        <v>57</v>
      </c>
      <c r="D66" s="903">
        <v>483.70000000000005</v>
      </c>
      <c r="E66" s="903">
        <v>508.21553</v>
      </c>
      <c r="F66" s="903">
        <v>546.06815999999969</v>
      </c>
      <c r="G66" s="903">
        <v>314.75939899999997</v>
      </c>
      <c r="H66" s="919">
        <v>376.27046699999983</v>
      </c>
      <c r="I66" s="918">
        <v>19.542249793150692</v>
      </c>
      <c r="J66" s="918">
        <v>-17.547416142721595</v>
      </c>
      <c r="K66" s="918">
        <v>-18.764675095220412</v>
      </c>
    </row>
    <row r="67" spans="2:11" ht="15" thickBot="1" x14ac:dyDescent="0.4">
      <c r="B67" s="6"/>
      <c r="C67" s="818" t="s">
        <v>58</v>
      </c>
      <c r="D67" s="904">
        <v>519.30000000000007</v>
      </c>
      <c r="E67" s="904">
        <v>542.85245999999995</v>
      </c>
      <c r="F67" s="904">
        <v>594.57561999999962</v>
      </c>
      <c r="G67" s="904">
        <v>348.68927100000002</v>
      </c>
      <c r="H67" s="916">
        <v>410.65804699999984</v>
      </c>
      <c r="I67" s="915">
        <v>17.771919343053092</v>
      </c>
      <c r="J67" s="915">
        <v>-17.101153541406994</v>
      </c>
      <c r="K67" s="915">
        <v>-18.090257512686712</v>
      </c>
    </row>
    <row r="69" spans="2:11" ht="6" customHeight="1" x14ac:dyDescent="0.35"/>
    <row r="70" spans="2:11" ht="16" thickBot="1" x14ac:dyDescent="0.4">
      <c r="D70" s="927" t="s">
        <v>298</v>
      </c>
      <c r="E70" s="927"/>
      <c r="F70" s="927"/>
      <c r="G70" s="927"/>
      <c r="H70" s="927"/>
      <c r="I70" s="927"/>
      <c r="J70" s="927"/>
      <c r="K70" s="927"/>
    </row>
    <row r="71" spans="2:11" ht="39.5" thickBot="1" x14ac:dyDescent="0.4">
      <c r="C71" s="907"/>
      <c r="D71" s="926" t="s">
        <v>284</v>
      </c>
      <c r="E71" s="926" t="s">
        <v>285</v>
      </c>
      <c r="F71" s="926" t="s">
        <v>286</v>
      </c>
      <c r="G71" s="926" t="s">
        <v>287</v>
      </c>
      <c r="H71" s="925" t="s">
        <v>288</v>
      </c>
      <c r="I71" s="924" t="s">
        <v>297</v>
      </c>
      <c r="J71" s="924" t="s">
        <v>296</v>
      </c>
      <c r="K71" s="924" t="s">
        <v>295</v>
      </c>
    </row>
    <row r="72" spans="2:11" x14ac:dyDescent="0.35">
      <c r="B72" s="6"/>
      <c r="C72" s="812" t="s">
        <v>39</v>
      </c>
      <c r="D72" s="901">
        <v>155.5</v>
      </c>
      <c r="E72" s="902">
        <v>147</v>
      </c>
      <c r="F72" s="902">
        <v>123.07807</v>
      </c>
      <c r="G72" s="923">
        <v>130.72025099999996</v>
      </c>
      <c r="H72" s="922">
        <v>80.971409999999935</v>
      </c>
      <c r="I72" s="921">
        <v>-40.420556643437806</v>
      </c>
      <c r="J72" s="921">
        <v>-39.39240329302681</v>
      </c>
      <c r="K72" s="921">
        <v>-41.778425752250335</v>
      </c>
    </row>
    <row r="73" spans="2:11" x14ac:dyDescent="0.35">
      <c r="B73" s="6"/>
      <c r="C73" s="813" t="s">
        <v>40</v>
      </c>
      <c r="D73" s="903">
        <v>288.60000000000002</v>
      </c>
      <c r="E73" s="903">
        <v>293.26049999999992</v>
      </c>
      <c r="F73" s="903">
        <v>254.22423000000012</v>
      </c>
      <c r="G73" s="920">
        <v>237.91143600000004</v>
      </c>
      <c r="H73" s="919">
        <v>178.69205999999997</v>
      </c>
      <c r="I73" s="918">
        <v>-23.294150994183379</v>
      </c>
      <c r="J73" s="918">
        <v>-31.744487278283998</v>
      </c>
      <c r="K73" s="918">
        <v>-33.447784766114353</v>
      </c>
    </row>
    <row r="74" spans="2:11" x14ac:dyDescent="0.35">
      <c r="B74" s="6"/>
      <c r="C74" s="813" t="s">
        <v>41</v>
      </c>
      <c r="D74" s="903">
        <v>409.40000000000003</v>
      </c>
      <c r="E74" s="903">
        <v>439.41182999999972</v>
      </c>
      <c r="F74" s="903">
        <v>387.39111000000003</v>
      </c>
      <c r="G74" s="920">
        <v>324.99452500000001</v>
      </c>
      <c r="H74" s="919">
        <v>274.94060666666655</v>
      </c>
      <c r="I74" s="918">
        <v>-12.920771035074464</v>
      </c>
      <c r="J74" s="918">
        <v>-28.388293509571145</v>
      </c>
      <c r="K74" s="918">
        <v>-29.55648139829216</v>
      </c>
    </row>
    <row r="75" spans="2:11" x14ac:dyDescent="0.35">
      <c r="B75" s="6"/>
      <c r="C75" s="813" t="s">
        <v>42</v>
      </c>
      <c r="D75" s="903">
        <v>529.6</v>
      </c>
      <c r="E75" s="903">
        <v>564.61962999999992</v>
      </c>
      <c r="F75" s="903">
        <v>515.21655999999996</v>
      </c>
      <c r="G75" s="920">
        <v>395.3039159999999</v>
      </c>
      <c r="H75" s="919">
        <v>382.97984533333317</v>
      </c>
      <c r="I75" s="918">
        <v>-2.3920175754185249</v>
      </c>
      <c r="J75" s="918">
        <v>-22.113192412924629</v>
      </c>
      <c r="K75" s="918">
        <v>-23.585138205773358</v>
      </c>
    </row>
    <row r="76" spans="2:11" x14ac:dyDescent="0.35">
      <c r="B76" s="6"/>
      <c r="C76" s="813" t="s">
        <v>43</v>
      </c>
      <c r="D76" s="903">
        <v>645.90000000000009</v>
      </c>
      <c r="E76" s="903">
        <v>718.21563000000015</v>
      </c>
      <c r="F76" s="903">
        <v>647.8470699999998</v>
      </c>
      <c r="G76" s="920">
        <v>473.61822799999999</v>
      </c>
      <c r="H76" s="919">
        <v>480.73449199999982</v>
      </c>
      <c r="I76" s="918">
        <v>1.0984481260368797</v>
      </c>
      <c r="J76" s="918">
        <v>-21.605782065269128</v>
      </c>
      <c r="K76" s="918">
        <v>-22.636276037599245</v>
      </c>
    </row>
    <row r="77" spans="2:11" x14ac:dyDescent="0.35">
      <c r="B77" s="6"/>
      <c r="C77" s="813" t="s">
        <v>44</v>
      </c>
      <c r="D77" s="903">
        <v>805.10000000000014</v>
      </c>
      <c r="E77" s="903">
        <v>876.61439000000018</v>
      </c>
      <c r="F77" s="903">
        <v>796.81449999999973</v>
      </c>
      <c r="G77" s="920">
        <v>568.33804999999984</v>
      </c>
      <c r="H77" s="919">
        <v>570.77964199999985</v>
      </c>
      <c r="I77" s="918">
        <v>0.30641912264397986</v>
      </c>
      <c r="J77" s="918">
        <v>-23.616550166450402</v>
      </c>
      <c r="K77" s="918">
        <v>-25.06667954459477</v>
      </c>
    </row>
    <row r="78" spans="2:11" x14ac:dyDescent="0.35">
      <c r="B78" s="6"/>
      <c r="C78" s="813" t="s">
        <v>45</v>
      </c>
      <c r="D78" s="903">
        <v>926.50000000000011</v>
      </c>
      <c r="E78" s="903">
        <v>1020.4864600000001</v>
      </c>
      <c r="F78" s="903">
        <v>960.35607999999945</v>
      </c>
      <c r="G78" s="920">
        <v>641.59056399999997</v>
      </c>
      <c r="H78" s="919">
        <v>678.7125719999998</v>
      </c>
      <c r="I78" s="918">
        <v>3.8654420764431299</v>
      </c>
      <c r="J78" s="918">
        <v>-22.356924457128127</v>
      </c>
      <c r="K78" s="918">
        <v>-23.502353849947369</v>
      </c>
    </row>
    <row r="79" spans="2:11" x14ac:dyDescent="0.35">
      <c r="B79" s="6"/>
      <c r="C79" s="813" t="s">
        <v>46</v>
      </c>
      <c r="D79" s="903">
        <v>1062.9000000000001</v>
      </c>
      <c r="E79" s="903">
        <v>1158.57033</v>
      </c>
      <c r="F79" s="903">
        <v>1119.0958499999995</v>
      </c>
      <c r="G79" s="920">
        <v>734.15096699999992</v>
      </c>
      <c r="H79" s="919">
        <v>783.60963199999981</v>
      </c>
      <c r="I79" s="918">
        <v>4.4195200080493464</v>
      </c>
      <c r="J79" s="918">
        <v>-21.946493387169781</v>
      </c>
      <c r="K79" s="918">
        <v>-23.075923679568238</v>
      </c>
    </row>
    <row r="80" spans="2:11" x14ac:dyDescent="0.35">
      <c r="B80" s="6"/>
      <c r="C80" s="813" t="s">
        <v>55</v>
      </c>
      <c r="D80" s="903">
        <v>1209.6000000000001</v>
      </c>
      <c r="E80" s="903">
        <v>1279.47963</v>
      </c>
      <c r="F80" s="903">
        <v>1275.9571799999997</v>
      </c>
      <c r="G80" s="920">
        <v>825.43633199999999</v>
      </c>
      <c r="H80" s="919">
        <v>876.57467199999974</v>
      </c>
      <c r="I80" s="918">
        <v>4.0078413916679994</v>
      </c>
      <c r="J80" s="918">
        <v>-22.217607536603648</v>
      </c>
      <c r="K80" s="918">
        <v>-23.61792391464995</v>
      </c>
    </row>
    <row r="81" spans="2:11" x14ac:dyDescent="0.35">
      <c r="B81" s="6"/>
      <c r="C81" s="813" t="s">
        <v>56</v>
      </c>
      <c r="D81" s="903">
        <v>1364.3000000000002</v>
      </c>
      <c r="E81" s="903">
        <v>1398.9342300000001</v>
      </c>
      <c r="F81" s="903">
        <v>1399.9388399999996</v>
      </c>
      <c r="G81" s="920">
        <v>917.73500299999989</v>
      </c>
      <c r="H81" s="919">
        <v>970.57651199999987</v>
      </c>
      <c r="I81" s="918">
        <v>3.7745583942795662</v>
      </c>
      <c r="J81" s="918">
        <v>-21.656266175795931</v>
      </c>
      <c r="K81" s="918">
        <v>-23.590311176251824</v>
      </c>
    </row>
    <row r="82" spans="2:11" x14ac:dyDescent="0.35">
      <c r="B82" s="6"/>
      <c r="C82" s="813" t="s">
        <v>57</v>
      </c>
      <c r="D82" s="903">
        <v>1491.6000000000001</v>
      </c>
      <c r="E82" s="903">
        <v>1502.0155300000001</v>
      </c>
      <c r="F82" s="903">
        <v>1536.9448099999997</v>
      </c>
      <c r="G82" s="920">
        <v>994.88450999999986</v>
      </c>
      <c r="H82" s="919">
        <v>1056.5457119999999</v>
      </c>
      <c r="I82" s="918">
        <v>4.0119333888117961</v>
      </c>
      <c r="J82" s="918">
        <v>-21.423920506015499</v>
      </c>
      <c r="K82" s="918">
        <v>-23.514161072479084</v>
      </c>
    </row>
    <row r="83" spans="2:11" ht="15" thickBot="1" x14ac:dyDescent="0.4">
      <c r="B83" s="6"/>
      <c r="C83" s="818" t="s">
        <v>58</v>
      </c>
      <c r="D83" s="904">
        <v>1633.8000000000002</v>
      </c>
      <c r="E83" s="904">
        <v>1640.45246</v>
      </c>
      <c r="F83" s="904">
        <v>1674.8181099999997</v>
      </c>
      <c r="G83" s="917">
        <v>1087.540632</v>
      </c>
      <c r="H83" s="916">
        <v>1153.1832919999999</v>
      </c>
      <c r="I83" s="915">
        <v>3.9193903868163922</v>
      </c>
      <c r="J83" s="915">
        <v>-21.424069366670047</v>
      </c>
      <c r="K83" s="915">
        <v>-23.587373550382917</v>
      </c>
    </row>
    <row r="84" spans="2:11" ht="15.5" x14ac:dyDescent="0.35">
      <c r="C84" s="622" t="s">
        <v>122</v>
      </c>
      <c r="D84" s="622"/>
      <c r="E84" s="622"/>
      <c r="F84" s="622"/>
      <c r="G84" s="622"/>
      <c r="H84" s="622"/>
      <c r="I84" s="622"/>
      <c r="J84" s="622"/>
      <c r="K84" s="622"/>
    </row>
  </sheetData>
  <mergeCells count="7">
    <mergeCell ref="C84:K84"/>
    <mergeCell ref="E2:I4"/>
    <mergeCell ref="D6:K6"/>
    <mergeCell ref="D22:K22"/>
    <mergeCell ref="D38:K38"/>
    <mergeCell ref="D54:K54"/>
    <mergeCell ref="D70:K70"/>
  </mergeCells>
  <pageMargins left="0.70866141732283472" right="0.70866141732283472" top="0.74803149606299213" bottom="0.74803149606299213" header="0.31496062992125984" footer="0.31496062992125984"/>
  <pageSetup paperSize="9" scale="55" orientation="portrait" horizontalDpi="4294967293" r:id="rId1"/>
  <headerFooter>
    <oddHeader>&amp;L&amp;G&amp;RCAMPAÑA: 2023/2024. MES: SEPTIEMBRE
Fecha de emisión de datos: 24/10/2024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F0DB6-801E-43FF-A27B-3EFE849D559E}">
  <dimension ref="B2:N78"/>
  <sheetViews>
    <sheetView view="pageLayout" zoomScale="66" zoomScaleNormal="100" zoomScaleSheetLayoutView="50" zoomScalePageLayoutView="66" workbookViewId="0">
      <selection activeCell="K22" sqref="K22"/>
    </sheetView>
  </sheetViews>
  <sheetFormatPr baseColWidth="10" defaultColWidth="11.453125" defaultRowHeight="14.5" x14ac:dyDescent="0.35"/>
  <cols>
    <col min="6" max="6" width="14.54296875" customWidth="1"/>
    <col min="7" max="7" width="7.26953125" customWidth="1"/>
    <col min="8" max="8" width="10" customWidth="1"/>
    <col min="9" max="9" width="12.26953125" bestFit="1" customWidth="1"/>
  </cols>
  <sheetData>
    <row r="2" spans="2:14" ht="15" customHeight="1" x14ac:dyDescent="0.35">
      <c r="B2" s="600" t="s">
        <v>307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</row>
    <row r="3" spans="2:14" ht="21.75" customHeight="1" x14ac:dyDescent="0.35"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</row>
    <row r="4" spans="2:14" ht="21.75" customHeight="1" x14ac:dyDescent="0.35">
      <c r="B4" s="600"/>
      <c r="C4" s="600"/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600"/>
    </row>
    <row r="5" spans="2:14" ht="21.75" customHeight="1" x14ac:dyDescent="0.35">
      <c r="F5" s="770"/>
      <c r="G5" s="770"/>
      <c r="H5" s="770"/>
      <c r="I5" s="770"/>
      <c r="J5" s="770"/>
    </row>
    <row r="6" spans="2:14" ht="21.75" customHeight="1" x14ac:dyDescent="0.35">
      <c r="B6" s="947" t="s">
        <v>71</v>
      </c>
      <c r="C6" s="947"/>
      <c r="D6" s="947"/>
      <c r="E6" s="947"/>
      <c r="F6" s="947"/>
      <c r="G6" s="947"/>
      <c r="H6" s="770"/>
      <c r="I6" s="947" t="s">
        <v>176</v>
      </c>
      <c r="J6" s="947"/>
      <c r="K6" s="947"/>
      <c r="L6" s="947"/>
      <c r="M6" s="947"/>
      <c r="N6" s="947"/>
    </row>
    <row r="7" spans="2:14" x14ac:dyDescent="0.35">
      <c r="B7" s="948" t="s">
        <v>308</v>
      </c>
      <c r="C7" s="948"/>
      <c r="D7" s="948"/>
      <c r="E7" s="948"/>
      <c r="F7" s="948"/>
      <c r="G7" s="948"/>
      <c r="I7" s="949" t="s">
        <v>309</v>
      </c>
      <c r="J7" s="949"/>
      <c r="K7" s="949"/>
      <c r="L7" s="949"/>
      <c r="M7" s="949"/>
      <c r="N7" s="949"/>
    </row>
    <row r="8" spans="2:14" x14ac:dyDescent="0.35">
      <c r="B8" s="859"/>
      <c r="C8" s="859"/>
      <c r="D8" s="859"/>
      <c r="E8" s="859"/>
      <c r="F8" s="859"/>
      <c r="G8" s="859"/>
      <c r="I8" s="859"/>
      <c r="J8" s="859"/>
      <c r="K8" s="859"/>
      <c r="L8" s="859"/>
      <c r="M8" s="859"/>
      <c r="N8" s="859"/>
    </row>
    <row r="9" spans="2:14" x14ac:dyDescent="0.35">
      <c r="B9" s="859"/>
      <c r="C9" s="859"/>
      <c r="D9" s="859"/>
      <c r="E9" s="859"/>
      <c r="F9" s="859"/>
      <c r="G9" s="859"/>
      <c r="I9" s="859"/>
      <c r="J9" s="859"/>
      <c r="K9" s="859"/>
      <c r="L9" s="859"/>
      <c r="M9" s="859"/>
      <c r="N9" s="859"/>
    </row>
    <row r="10" spans="2:14" x14ac:dyDescent="0.35">
      <c r="B10" s="859"/>
      <c r="C10" s="859"/>
      <c r="D10" s="859"/>
      <c r="E10" s="859"/>
      <c r="F10" s="859"/>
      <c r="G10" s="859"/>
      <c r="I10" s="859"/>
      <c r="J10" s="859"/>
      <c r="K10" s="859"/>
      <c r="L10" s="859"/>
      <c r="M10" s="859"/>
      <c r="N10" s="859"/>
    </row>
    <row r="11" spans="2:14" x14ac:dyDescent="0.35">
      <c r="B11" s="859"/>
      <c r="C11" s="859"/>
      <c r="D11" s="859"/>
      <c r="E11" s="859"/>
      <c r="F11" s="859"/>
      <c r="G11" s="859"/>
      <c r="I11" s="859"/>
      <c r="J11" s="859"/>
      <c r="K11" s="859"/>
      <c r="L11" s="859"/>
      <c r="M11" s="859"/>
      <c r="N11" s="859"/>
    </row>
    <row r="12" spans="2:14" x14ac:dyDescent="0.35">
      <c r="B12" s="859"/>
      <c r="C12" s="859"/>
      <c r="D12" s="859"/>
      <c r="E12" s="859"/>
      <c r="F12" s="859"/>
      <c r="G12" s="859"/>
      <c r="I12" s="859"/>
      <c r="J12" s="859"/>
      <c r="K12" s="859"/>
      <c r="L12" s="859"/>
      <c r="M12" s="859"/>
      <c r="N12" s="859"/>
    </row>
    <row r="13" spans="2:14" x14ac:dyDescent="0.35">
      <c r="B13" s="859"/>
      <c r="C13" s="859"/>
      <c r="D13" s="859"/>
      <c r="E13" s="859"/>
      <c r="F13" s="859"/>
      <c r="G13" s="859"/>
      <c r="I13" s="859"/>
      <c r="J13" s="859"/>
      <c r="K13" s="859"/>
      <c r="L13" s="859"/>
      <c r="M13" s="859"/>
      <c r="N13" s="859"/>
    </row>
    <row r="14" spans="2:14" x14ac:dyDescent="0.35">
      <c r="B14" s="859"/>
      <c r="C14" s="859"/>
      <c r="D14" s="859"/>
      <c r="E14" s="859"/>
      <c r="F14" s="859"/>
      <c r="G14" s="859"/>
      <c r="I14" s="859"/>
      <c r="J14" s="859"/>
      <c r="K14" s="859"/>
      <c r="L14" s="859"/>
      <c r="M14" s="859"/>
      <c r="N14" s="859"/>
    </row>
    <row r="15" spans="2:14" x14ac:dyDescent="0.35">
      <c r="B15" s="859"/>
      <c r="C15" s="859"/>
      <c r="D15" s="859"/>
      <c r="E15" s="859"/>
      <c r="F15" s="859"/>
      <c r="G15" s="859"/>
      <c r="I15" s="859"/>
      <c r="J15" s="859"/>
      <c r="K15" s="859"/>
      <c r="L15" s="859"/>
      <c r="M15" s="859"/>
      <c r="N15" s="859"/>
    </row>
    <row r="16" spans="2:14" x14ac:dyDescent="0.35">
      <c r="B16" s="859"/>
      <c r="C16" s="859"/>
      <c r="D16" s="859"/>
      <c r="E16" s="859"/>
      <c r="F16" s="859"/>
      <c r="G16" s="859"/>
      <c r="I16" s="859"/>
      <c r="J16" s="859"/>
      <c r="K16" s="859"/>
      <c r="L16" s="859"/>
      <c r="M16" s="859"/>
      <c r="N16" s="859"/>
    </row>
    <row r="17" spans="2:14" x14ac:dyDescent="0.35">
      <c r="B17" s="859"/>
      <c r="C17" s="859"/>
      <c r="D17" s="859"/>
      <c r="E17" s="859"/>
      <c r="F17" s="859"/>
      <c r="G17" s="859"/>
      <c r="I17" s="859"/>
      <c r="J17" s="859"/>
      <c r="K17" s="859"/>
      <c r="L17" s="859"/>
      <c r="M17" s="859"/>
      <c r="N17" s="859"/>
    </row>
    <row r="18" spans="2:14" x14ac:dyDescent="0.35">
      <c r="B18" s="859"/>
      <c r="C18" s="859"/>
      <c r="D18" s="859"/>
      <c r="E18" s="859"/>
      <c r="F18" s="859"/>
      <c r="G18" s="859"/>
      <c r="I18" s="859"/>
      <c r="J18" s="859"/>
      <c r="K18" s="859"/>
      <c r="L18" s="859"/>
      <c r="M18" s="859"/>
      <c r="N18" s="859"/>
    </row>
    <row r="19" spans="2:14" x14ac:dyDescent="0.35">
      <c r="B19" s="859"/>
      <c r="C19" s="859"/>
      <c r="D19" s="859"/>
      <c r="E19" s="859"/>
      <c r="F19" s="859"/>
      <c r="G19" s="859"/>
      <c r="I19" s="859"/>
      <c r="J19" s="859"/>
      <c r="K19" s="859"/>
      <c r="L19" s="859"/>
      <c r="M19" s="859"/>
      <c r="N19" s="859"/>
    </row>
    <row r="20" spans="2:14" x14ac:dyDescent="0.35">
      <c r="B20" s="859"/>
      <c r="C20" s="859"/>
      <c r="D20" s="859"/>
      <c r="E20" s="859"/>
      <c r="F20" s="859"/>
      <c r="G20" s="859"/>
      <c r="I20" s="859"/>
      <c r="J20" s="859"/>
      <c r="K20" s="859"/>
      <c r="L20" s="859"/>
      <c r="M20" s="859"/>
      <c r="N20" s="859"/>
    </row>
    <row r="21" spans="2:14" x14ac:dyDescent="0.35">
      <c r="B21" s="859"/>
      <c r="C21" s="859"/>
      <c r="D21" s="859"/>
      <c r="E21" s="859"/>
      <c r="F21" s="859"/>
      <c r="G21" s="859"/>
      <c r="I21" s="859"/>
      <c r="J21" s="859"/>
      <c r="K21" s="859"/>
      <c r="L21" s="859"/>
      <c r="M21" s="859"/>
      <c r="N21" s="859"/>
    </row>
    <row r="22" spans="2:14" x14ac:dyDescent="0.35">
      <c r="B22" s="587"/>
      <c r="C22" s="950" t="s">
        <v>310</v>
      </c>
      <c r="D22" s="951">
        <v>-26.879282702020461</v>
      </c>
      <c r="E22" s="306"/>
      <c r="F22" s="306"/>
      <c r="G22" s="306"/>
      <c r="I22" s="952"/>
      <c r="J22" s="950" t="s">
        <v>311</v>
      </c>
      <c r="K22" s="953">
        <v>10.66236485804718</v>
      </c>
    </row>
    <row r="23" spans="2:14" x14ac:dyDescent="0.35">
      <c r="C23" s="954"/>
      <c r="D23" s="306"/>
      <c r="E23" s="306"/>
      <c r="F23" s="306"/>
      <c r="G23" s="306"/>
      <c r="I23" s="24"/>
      <c r="J23" s="24"/>
    </row>
    <row r="24" spans="2:14" x14ac:dyDescent="0.35">
      <c r="B24" s="947" t="s">
        <v>289</v>
      </c>
      <c r="C24" s="947"/>
      <c r="D24" s="947"/>
      <c r="E24" s="947"/>
      <c r="F24" s="947"/>
      <c r="G24" s="947"/>
      <c r="I24" s="947" t="s">
        <v>269</v>
      </c>
      <c r="J24" s="947"/>
      <c r="K24" s="947"/>
      <c r="L24" s="947"/>
      <c r="M24" s="947"/>
      <c r="N24" s="947"/>
    </row>
    <row r="25" spans="2:14" x14ac:dyDescent="0.35">
      <c r="B25" s="949" t="s">
        <v>312</v>
      </c>
      <c r="C25" s="949"/>
      <c r="D25" s="949"/>
      <c r="E25" s="949"/>
      <c r="F25" s="949"/>
      <c r="G25" s="949"/>
      <c r="I25" s="949" t="s">
        <v>313</v>
      </c>
      <c r="J25" s="949"/>
      <c r="K25" s="949"/>
      <c r="L25" s="949"/>
      <c r="M25" s="949"/>
      <c r="N25" s="949"/>
    </row>
    <row r="26" spans="2:14" x14ac:dyDescent="0.35">
      <c r="B26" s="859"/>
      <c r="C26" s="859"/>
      <c r="D26" s="859"/>
      <c r="E26" s="859"/>
      <c r="F26" s="859"/>
      <c r="G26" s="859"/>
      <c r="I26" s="859"/>
      <c r="J26" s="859"/>
      <c r="K26" s="859"/>
      <c r="L26" s="859"/>
      <c r="M26" s="859"/>
      <c r="N26" s="859"/>
    </row>
    <row r="27" spans="2:14" x14ac:dyDescent="0.35">
      <c r="B27" s="859"/>
      <c r="C27" s="859"/>
      <c r="D27" s="859"/>
      <c r="E27" s="859"/>
      <c r="F27" s="859"/>
      <c r="G27" s="859"/>
      <c r="I27" s="859"/>
      <c r="J27" s="859"/>
      <c r="K27" s="859"/>
      <c r="L27" s="859"/>
      <c r="M27" s="859"/>
      <c r="N27" s="859"/>
    </row>
    <row r="28" spans="2:14" x14ac:dyDescent="0.35">
      <c r="B28" s="859"/>
      <c r="C28" s="859"/>
      <c r="D28" s="859"/>
      <c r="E28" s="859"/>
      <c r="F28" s="859"/>
      <c r="G28" s="859"/>
      <c r="I28" s="859"/>
      <c r="J28" s="859"/>
      <c r="K28" s="859"/>
      <c r="L28" s="859"/>
      <c r="M28" s="859"/>
      <c r="N28" s="859"/>
    </row>
    <row r="29" spans="2:14" x14ac:dyDescent="0.35">
      <c r="B29" s="859"/>
      <c r="C29" s="859"/>
      <c r="D29" s="859"/>
      <c r="E29" s="859"/>
      <c r="F29" s="859"/>
      <c r="G29" s="859"/>
      <c r="I29" s="859"/>
      <c r="J29" s="859"/>
      <c r="K29" s="859"/>
      <c r="L29" s="859"/>
      <c r="M29" s="859"/>
      <c r="N29" s="859"/>
    </row>
    <row r="30" spans="2:14" x14ac:dyDescent="0.35">
      <c r="B30" s="859"/>
      <c r="C30" s="859"/>
      <c r="D30" s="859"/>
      <c r="E30" s="859"/>
      <c r="F30" s="859"/>
      <c r="G30" s="859"/>
      <c r="I30" s="859"/>
      <c r="J30" s="859"/>
      <c r="K30" s="859"/>
      <c r="L30" s="859"/>
      <c r="M30" s="859"/>
      <c r="N30" s="859"/>
    </row>
    <row r="31" spans="2:14" x14ac:dyDescent="0.35">
      <c r="B31" s="859"/>
      <c r="C31" s="859"/>
      <c r="D31" s="859"/>
      <c r="E31" s="859"/>
      <c r="F31" s="859"/>
      <c r="G31" s="859"/>
      <c r="I31" s="859"/>
      <c r="J31" s="859"/>
      <c r="K31" s="859"/>
      <c r="L31" s="859"/>
      <c r="M31" s="859"/>
      <c r="N31" s="859"/>
    </row>
    <row r="32" spans="2:14" x14ac:dyDescent="0.35">
      <c r="B32" s="859"/>
      <c r="C32" s="859"/>
      <c r="D32" s="859"/>
      <c r="E32" s="859"/>
      <c r="F32" s="859"/>
      <c r="G32" s="859"/>
      <c r="I32" s="859"/>
      <c r="J32" s="859"/>
      <c r="K32" s="859"/>
      <c r="L32" s="859"/>
      <c r="M32" s="859"/>
      <c r="N32" s="859"/>
    </row>
    <row r="33" spans="2:14" x14ac:dyDescent="0.35">
      <c r="B33" s="859"/>
      <c r="C33" s="859"/>
      <c r="D33" s="859"/>
      <c r="E33" s="859"/>
      <c r="F33" s="859"/>
      <c r="G33" s="859"/>
      <c r="I33" s="859"/>
      <c r="J33" s="859"/>
      <c r="K33" s="859"/>
      <c r="L33" s="859"/>
      <c r="M33" s="859"/>
      <c r="N33" s="859"/>
    </row>
    <row r="34" spans="2:14" x14ac:dyDescent="0.35">
      <c r="B34" s="859"/>
      <c r="C34" s="859"/>
      <c r="D34" s="859"/>
      <c r="E34" s="859"/>
      <c r="F34" s="859"/>
      <c r="G34" s="859"/>
      <c r="I34" s="859"/>
      <c r="J34" s="859"/>
      <c r="K34" s="859"/>
      <c r="L34" s="859"/>
      <c r="M34" s="859"/>
      <c r="N34" s="859"/>
    </row>
    <row r="35" spans="2:14" x14ac:dyDescent="0.35">
      <c r="B35" s="859"/>
      <c r="C35" s="859"/>
      <c r="D35" s="859"/>
      <c r="E35" s="859"/>
      <c r="F35" s="859"/>
      <c r="G35" s="859"/>
      <c r="I35" s="859"/>
      <c r="J35" s="859"/>
      <c r="K35" s="859"/>
      <c r="L35" s="859"/>
      <c r="M35" s="859"/>
      <c r="N35" s="859"/>
    </row>
    <row r="36" spans="2:14" x14ac:dyDescent="0.35">
      <c r="B36" s="859"/>
      <c r="C36" s="859"/>
      <c r="D36" s="859"/>
      <c r="E36" s="859"/>
      <c r="F36" s="859"/>
      <c r="G36" s="859"/>
      <c r="I36" s="859"/>
      <c r="J36" s="859"/>
      <c r="K36" s="859"/>
      <c r="L36" s="859"/>
      <c r="M36" s="859"/>
      <c r="N36" s="859"/>
    </row>
    <row r="37" spans="2:14" x14ac:dyDescent="0.35">
      <c r="B37" s="859"/>
      <c r="C37" s="859"/>
      <c r="D37" s="859"/>
      <c r="E37" s="859"/>
      <c r="F37" s="859"/>
      <c r="G37" s="859"/>
      <c r="I37" s="859"/>
      <c r="J37" s="859"/>
      <c r="K37" s="859"/>
      <c r="L37" s="859"/>
      <c r="M37" s="859"/>
      <c r="N37" s="859"/>
    </row>
    <row r="38" spans="2:14" x14ac:dyDescent="0.35">
      <c r="B38" s="859"/>
      <c r="C38" s="859"/>
      <c r="D38" s="859"/>
      <c r="E38" s="859"/>
      <c r="F38" s="859"/>
      <c r="G38" s="859"/>
      <c r="I38" s="859"/>
      <c r="J38" s="859"/>
      <c r="K38" s="859"/>
      <c r="L38" s="859"/>
      <c r="M38" s="859"/>
      <c r="N38" s="859"/>
    </row>
    <row r="39" spans="2:14" x14ac:dyDescent="0.35">
      <c r="B39" s="859"/>
      <c r="C39" s="859"/>
      <c r="D39" s="859"/>
      <c r="E39" s="859"/>
      <c r="F39" s="859"/>
      <c r="G39" s="859"/>
      <c r="I39" s="859"/>
      <c r="J39" s="859"/>
      <c r="K39" s="859"/>
      <c r="L39" s="859"/>
      <c r="M39" s="859"/>
      <c r="N39" s="859"/>
    </row>
    <row r="40" spans="2:14" s="111" customFormat="1" x14ac:dyDescent="0.35">
      <c r="B40" s="950"/>
      <c r="C40" s="950" t="s">
        <v>311</v>
      </c>
      <c r="D40" s="955">
        <v>-18.090257512686712</v>
      </c>
      <c r="F40"/>
      <c r="G40"/>
      <c r="I40" s="956" t="s">
        <v>314</v>
      </c>
      <c r="J40" s="950"/>
      <c r="K40" s="955">
        <v>-26.322050246647894</v>
      </c>
      <c r="M40" s="957" t="s">
        <v>315</v>
      </c>
      <c r="N40" s="958">
        <v>61.88</v>
      </c>
    </row>
    <row r="42" spans="2:14" x14ac:dyDescent="0.35">
      <c r="B42" s="947" t="s">
        <v>316</v>
      </c>
      <c r="C42" s="947"/>
      <c r="D42" s="947"/>
      <c r="E42" s="947"/>
      <c r="F42" s="947"/>
      <c r="G42" s="947"/>
      <c r="I42" s="947" t="s">
        <v>294</v>
      </c>
      <c r="J42" s="947"/>
      <c r="K42" s="947"/>
      <c r="L42" s="947"/>
      <c r="M42" s="947"/>
      <c r="N42" s="947"/>
    </row>
    <row r="43" spans="2:14" x14ac:dyDescent="0.35">
      <c r="B43" s="949" t="s">
        <v>317</v>
      </c>
      <c r="C43" s="949"/>
      <c r="D43" s="949"/>
      <c r="E43" s="949"/>
      <c r="F43" s="949"/>
      <c r="G43" s="949"/>
      <c r="I43" s="949" t="s">
        <v>318</v>
      </c>
      <c r="J43" s="949"/>
      <c r="K43" s="949"/>
      <c r="L43" s="949"/>
      <c r="M43" s="949"/>
      <c r="N43" s="949"/>
    </row>
    <row r="44" spans="2:14" x14ac:dyDescent="0.35">
      <c r="B44" s="859"/>
      <c r="C44" s="859"/>
      <c r="D44" s="859"/>
      <c r="E44" s="859"/>
      <c r="F44" s="859"/>
      <c r="G44" s="859"/>
      <c r="I44" s="859"/>
      <c r="J44" s="859"/>
      <c r="K44" s="859"/>
      <c r="L44" s="859"/>
      <c r="M44" s="859"/>
      <c r="N44" s="859"/>
    </row>
    <row r="45" spans="2:14" x14ac:dyDescent="0.35">
      <c r="B45" s="859"/>
      <c r="C45" s="859"/>
      <c r="D45" s="859"/>
      <c r="E45" s="859"/>
      <c r="F45" s="859"/>
      <c r="G45" s="859"/>
      <c r="I45" s="859"/>
      <c r="J45" s="859"/>
      <c r="K45" s="859"/>
      <c r="L45" s="859"/>
      <c r="M45" s="859"/>
      <c r="N45" s="859"/>
    </row>
    <row r="46" spans="2:14" x14ac:dyDescent="0.35">
      <c r="B46" s="859"/>
      <c r="C46" s="859"/>
      <c r="D46" s="859"/>
      <c r="E46" s="859"/>
      <c r="F46" s="859"/>
      <c r="G46" s="859"/>
      <c r="I46" s="859"/>
      <c r="J46" s="859"/>
      <c r="K46" s="859"/>
      <c r="L46" s="859"/>
      <c r="M46" s="859"/>
      <c r="N46" s="859"/>
    </row>
    <row r="47" spans="2:14" x14ac:dyDescent="0.35">
      <c r="B47" s="859"/>
      <c r="C47" s="859"/>
      <c r="D47" s="859"/>
      <c r="E47" s="859"/>
      <c r="F47" s="859"/>
      <c r="G47" s="859"/>
      <c r="I47" s="859"/>
      <c r="J47" s="859"/>
      <c r="K47" s="859"/>
      <c r="L47" s="859"/>
      <c r="M47" s="859"/>
      <c r="N47" s="859"/>
    </row>
    <row r="48" spans="2:14" x14ac:dyDescent="0.35">
      <c r="B48" s="859"/>
      <c r="C48" s="859"/>
      <c r="D48" s="859"/>
      <c r="E48" s="859"/>
      <c r="F48" s="859"/>
      <c r="G48" s="859"/>
      <c r="I48" s="859"/>
      <c r="J48" s="859"/>
      <c r="K48" s="859"/>
      <c r="L48" s="859"/>
      <c r="M48" s="859"/>
      <c r="N48" s="859"/>
    </row>
    <row r="49" spans="2:14" x14ac:dyDescent="0.35">
      <c r="B49" s="859"/>
      <c r="C49" s="859"/>
      <c r="D49" s="859"/>
      <c r="E49" s="859"/>
      <c r="F49" s="859"/>
      <c r="G49" s="859"/>
      <c r="I49" s="859"/>
      <c r="J49" s="859"/>
      <c r="K49" s="859"/>
      <c r="L49" s="859"/>
      <c r="M49" s="859"/>
      <c r="N49" s="859"/>
    </row>
    <row r="50" spans="2:14" x14ac:dyDescent="0.35">
      <c r="B50" s="859"/>
      <c r="C50" s="859"/>
      <c r="D50" s="859"/>
      <c r="E50" s="859"/>
      <c r="F50" s="859"/>
      <c r="G50" s="859"/>
      <c r="I50" s="859"/>
      <c r="J50" s="859"/>
      <c r="K50" s="859"/>
      <c r="L50" s="859"/>
      <c r="M50" s="859"/>
      <c r="N50" s="859"/>
    </row>
    <row r="51" spans="2:14" x14ac:dyDescent="0.35">
      <c r="B51" s="859"/>
      <c r="C51" s="859"/>
      <c r="D51" s="859"/>
      <c r="E51" s="859"/>
      <c r="F51" s="859"/>
      <c r="G51" s="859"/>
      <c r="I51" s="859"/>
      <c r="J51" s="859"/>
      <c r="K51" s="859"/>
      <c r="L51" s="859"/>
      <c r="M51" s="859"/>
      <c r="N51" s="859"/>
    </row>
    <row r="52" spans="2:14" x14ac:dyDescent="0.35">
      <c r="B52" s="859"/>
      <c r="C52" s="859"/>
      <c r="D52" s="859"/>
      <c r="E52" s="859"/>
      <c r="F52" s="859"/>
      <c r="G52" s="859"/>
      <c r="I52" s="859"/>
      <c r="J52" s="859"/>
      <c r="K52" s="859"/>
      <c r="L52" s="859"/>
      <c r="M52" s="859"/>
      <c r="N52" s="859"/>
    </row>
    <row r="53" spans="2:14" x14ac:dyDescent="0.35">
      <c r="B53" s="859"/>
      <c r="C53" s="859"/>
      <c r="D53" s="859"/>
      <c r="E53" s="859"/>
      <c r="F53" s="859"/>
      <c r="G53" s="859"/>
      <c r="I53" s="859"/>
      <c r="J53" s="859"/>
      <c r="K53" s="859"/>
      <c r="L53" s="859"/>
      <c r="M53" s="859"/>
      <c r="N53" s="859"/>
    </row>
    <row r="54" spans="2:14" x14ac:dyDescent="0.35">
      <c r="B54" s="859"/>
      <c r="C54" s="859"/>
      <c r="D54" s="859"/>
      <c r="E54" s="859"/>
      <c r="F54" s="859"/>
      <c r="G54" s="859"/>
      <c r="I54" s="859"/>
      <c r="J54" s="859"/>
      <c r="K54" s="859"/>
      <c r="L54" s="859"/>
      <c r="M54" s="859"/>
      <c r="N54" s="859"/>
    </row>
    <row r="55" spans="2:14" x14ac:dyDescent="0.35">
      <c r="B55" s="859"/>
      <c r="C55" s="859"/>
      <c r="D55" s="859"/>
      <c r="E55" s="859"/>
      <c r="F55" s="859"/>
      <c r="G55" s="859"/>
      <c r="I55" s="859"/>
      <c r="J55" s="859"/>
      <c r="K55" s="859"/>
      <c r="L55" s="859"/>
      <c r="M55" s="859"/>
      <c r="N55" s="859"/>
    </row>
    <row r="56" spans="2:14" x14ac:dyDescent="0.35">
      <c r="B56" s="859"/>
      <c r="C56" s="859"/>
      <c r="D56" s="859"/>
      <c r="E56" s="859"/>
      <c r="F56" s="859"/>
      <c r="G56" s="859"/>
      <c r="I56" s="859"/>
      <c r="J56" s="859"/>
      <c r="K56" s="859"/>
      <c r="L56" s="859"/>
      <c r="M56" s="859"/>
      <c r="N56" s="859"/>
    </row>
    <row r="57" spans="2:14" x14ac:dyDescent="0.35">
      <c r="B57" s="859"/>
      <c r="C57" s="859"/>
      <c r="D57" s="859"/>
      <c r="E57" s="859"/>
      <c r="F57" s="859"/>
      <c r="G57" s="859"/>
      <c r="I57" s="859"/>
      <c r="J57" s="859"/>
      <c r="K57" s="859"/>
      <c r="L57" s="859"/>
      <c r="M57" s="859"/>
      <c r="N57" s="859"/>
    </row>
    <row r="58" spans="2:14" x14ac:dyDescent="0.35">
      <c r="B58" s="957"/>
      <c r="C58" s="957" t="s">
        <v>311</v>
      </c>
      <c r="D58" s="959">
        <v>-60.25739002510096</v>
      </c>
      <c r="E58" s="960"/>
      <c r="F58" s="960"/>
      <c r="G58" s="960"/>
      <c r="H58" s="960"/>
      <c r="I58" s="961" t="s">
        <v>314</v>
      </c>
      <c r="J58" s="961"/>
      <c r="K58" s="961">
        <v>-54.009359675040159</v>
      </c>
    </row>
    <row r="60" spans="2:14" x14ac:dyDescent="0.35">
      <c r="B60" s="947" t="s">
        <v>319</v>
      </c>
      <c r="C60" s="947"/>
      <c r="D60" s="947"/>
      <c r="E60" s="947"/>
      <c r="F60" s="947"/>
      <c r="G60" s="947"/>
      <c r="I60" s="947" t="s">
        <v>298</v>
      </c>
      <c r="J60" s="947"/>
      <c r="K60" s="947"/>
      <c r="L60" s="947"/>
      <c r="M60" s="947"/>
      <c r="N60" s="947"/>
    </row>
    <row r="61" spans="2:14" x14ac:dyDescent="0.35">
      <c r="B61" s="949" t="s">
        <v>320</v>
      </c>
      <c r="C61" s="949"/>
      <c r="D61" s="949"/>
      <c r="E61" s="949"/>
      <c r="F61" s="949"/>
      <c r="G61" s="949"/>
      <c r="I61" s="949" t="s">
        <v>298</v>
      </c>
      <c r="J61" s="949"/>
      <c r="K61" s="949"/>
      <c r="L61" s="949"/>
      <c r="M61" s="949"/>
      <c r="N61" s="949"/>
    </row>
    <row r="62" spans="2:14" x14ac:dyDescent="0.35">
      <c r="B62" s="859"/>
      <c r="C62" s="859"/>
      <c r="D62" s="859"/>
      <c r="E62" s="859"/>
      <c r="F62" s="859"/>
      <c r="G62" s="859"/>
      <c r="I62" s="859"/>
      <c r="J62" s="859"/>
      <c r="K62" s="859"/>
      <c r="L62" s="859"/>
      <c r="M62" s="859"/>
      <c r="N62" s="859"/>
    </row>
    <row r="63" spans="2:14" x14ac:dyDescent="0.35">
      <c r="B63" s="859"/>
      <c r="C63" s="859"/>
      <c r="D63" s="859"/>
      <c r="E63" s="859"/>
      <c r="F63" s="859"/>
      <c r="G63" s="859"/>
      <c r="I63" s="859"/>
      <c r="J63" s="859"/>
      <c r="K63" s="859"/>
      <c r="L63" s="859"/>
      <c r="M63" s="859"/>
      <c r="N63" s="859"/>
    </row>
    <row r="64" spans="2:14" x14ac:dyDescent="0.35">
      <c r="B64" s="859"/>
      <c r="C64" s="859"/>
      <c r="D64" s="859"/>
      <c r="E64" s="859"/>
      <c r="F64" s="859"/>
      <c r="G64" s="859"/>
      <c r="I64" s="859"/>
      <c r="J64" s="859"/>
      <c r="K64" s="859"/>
      <c r="L64" s="859"/>
      <c r="M64" s="859"/>
      <c r="N64" s="859"/>
    </row>
    <row r="65" spans="2:14" x14ac:dyDescent="0.35">
      <c r="B65" s="859"/>
      <c r="C65" s="859"/>
      <c r="D65" s="859"/>
      <c r="E65" s="859"/>
      <c r="F65" s="859"/>
      <c r="G65" s="859"/>
      <c r="I65" s="859"/>
      <c r="J65" s="859"/>
      <c r="K65" s="859"/>
      <c r="L65" s="859"/>
      <c r="M65" s="859"/>
      <c r="N65" s="859"/>
    </row>
    <row r="66" spans="2:14" x14ac:dyDescent="0.35">
      <c r="B66" s="859"/>
      <c r="C66" s="859"/>
      <c r="D66" s="859"/>
      <c r="E66" s="859"/>
      <c r="F66" s="859"/>
      <c r="G66" s="859"/>
      <c r="I66" s="859"/>
      <c r="J66" s="859"/>
      <c r="K66" s="859"/>
      <c r="L66" s="859"/>
      <c r="M66" s="859"/>
      <c r="N66" s="859"/>
    </row>
    <row r="67" spans="2:14" x14ac:dyDescent="0.35">
      <c r="B67" s="859"/>
      <c r="C67" s="859"/>
      <c r="D67" s="859"/>
      <c r="E67" s="859"/>
      <c r="F67" s="859"/>
      <c r="G67" s="859"/>
      <c r="I67" s="859"/>
      <c r="J67" s="859"/>
      <c r="K67" s="859"/>
      <c r="L67" s="859"/>
      <c r="M67" s="859"/>
      <c r="N67" s="859"/>
    </row>
    <row r="68" spans="2:14" x14ac:dyDescent="0.35">
      <c r="B68" s="859"/>
      <c r="C68" s="859"/>
      <c r="D68" s="859"/>
      <c r="E68" s="859"/>
      <c r="F68" s="859"/>
      <c r="G68" s="859"/>
      <c r="I68" s="859"/>
      <c r="J68" s="859"/>
      <c r="K68" s="859"/>
      <c r="L68" s="859"/>
      <c r="M68" s="859"/>
      <c r="N68" s="859"/>
    </row>
    <row r="69" spans="2:14" x14ac:dyDescent="0.35">
      <c r="B69" s="859"/>
      <c r="C69" s="859"/>
      <c r="D69" s="859"/>
      <c r="E69" s="859"/>
      <c r="F69" s="859"/>
      <c r="G69" s="859"/>
      <c r="I69" s="859"/>
      <c r="J69" s="859"/>
      <c r="K69" s="859"/>
      <c r="L69" s="859"/>
      <c r="M69" s="859"/>
      <c r="N69" s="859"/>
    </row>
    <row r="70" spans="2:14" x14ac:dyDescent="0.35">
      <c r="B70" s="859"/>
      <c r="C70" s="859"/>
      <c r="D70" s="859"/>
      <c r="E70" s="859"/>
      <c r="F70" s="859"/>
      <c r="G70" s="859"/>
      <c r="I70" s="859"/>
      <c r="J70" s="859"/>
      <c r="K70" s="859"/>
      <c r="L70" s="859"/>
      <c r="M70" s="859"/>
      <c r="N70" s="859"/>
    </row>
    <row r="71" spans="2:14" x14ac:dyDescent="0.35">
      <c r="B71" s="859"/>
      <c r="C71" s="859"/>
      <c r="D71" s="859"/>
      <c r="E71" s="859"/>
      <c r="F71" s="859"/>
      <c r="G71" s="859"/>
      <c r="I71" s="859"/>
      <c r="J71" s="859"/>
      <c r="K71" s="859"/>
      <c r="L71" s="859"/>
      <c r="M71" s="859"/>
      <c r="N71" s="859"/>
    </row>
    <row r="72" spans="2:14" x14ac:dyDescent="0.35">
      <c r="B72" s="859"/>
      <c r="C72" s="859"/>
      <c r="D72" s="859"/>
      <c r="E72" s="859"/>
      <c r="F72" s="859"/>
      <c r="G72" s="859"/>
      <c r="I72" s="859"/>
      <c r="J72" s="859"/>
      <c r="K72" s="859"/>
      <c r="L72" s="859"/>
      <c r="M72" s="859"/>
      <c r="N72" s="859"/>
    </row>
    <row r="73" spans="2:14" x14ac:dyDescent="0.35">
      <c r="B73" s="859"/>
      <c r="C73" s="859"/>
      <c r="D73" s="859"/>
      <c r="E73" s="859"/>
      <c r="F73" s="859"/>
      <c r="G73" s="859"/>
      <c r="I73" s="859"/>
      <c r="J73" s="859"/>
      <c r="K73" s="859"/>
      <c r="L73" s="859"/>
      <c r="M73" s="859"/>
      <c r="N73" s="859"/>
    </row>
    <row r="74" spans="2:14" x14ac:dyDescent="0.35">
      <c r="B74" s="859"/>
      <c r="C74" s="859"/>
      <c r="D74" s="859"/>
      <c r="E74" s="859"/>
      <c r="F74" s="859"/>
      <c r="G74" s="859"/>
      <c r="I74" s="859"/>
      <c r="J74" s="859"/>
      <c r="K74" s="859"/>
      <c r="L74" s="859"/>
      <c r="M74" s="859"/>
      <c r="N74" s="859"/>
    </row>
    <row r="75" spans="2:14" x14ac:dyDescent="0.35">
      <c r="B75" s="859"/>
      <c r="C75" s="859"/>
      <c r="D75" s="859"/>
      <c r="E75" s="859"/>
      <c r="F75" s="859"/>
      <c r="G75" s="859"/>
      <c r="I75" s="859"/>
      <c r="J75" s="859"/>
      <c r="K75" s="859"/>
      <c r="L75" s="859"/>
      <c r="M75" s="859"/>
      <c r="N75" s="859"/>
    </row>
    <row r="76" spans="2:14" x14ac:dyDescent="0.35">
      <c r="B76" s="950"/>
      <c r="C76" s="950" t="s">
        <v>321</v>
      </c>
      <c r="D76" s="955">
        <v>96.098607666666666</v>
      </c>
      <c r="I76" s="956" t="s">
        <v>314</v>
      </c>
      <c r="J76" s="950"/>
      <c r="K76" s="955">
        <v>-23.587373550382917</v>
      </c>
    </row>
    <row r="78" spans="2:14" ht="15.5" x14ac:dyDescent="0.35">
      <c r="B78" s="700" t="s">
        <v>122</v>
      </c>
      <c r="C78" s="700"/>
      <c r="D78" s="700"/>
      <c r="E78" s="700"/>
      <c r="F78" s="700"/>
      <c r="G78" s="700"/>
      <c r="H78" s="700"/>
      <c r="I78" s="700"/>
      <c r="J78" s="700"/>
      <c r="K78" s="700"/>
      <c r="L78" s="700"/>
      <c r="M78" s="700"/>
      <c r="N78" s="700"/>
    </row>
  </sheetData>
  <mergeCells count="17">
    <mergeCell ref="B60:G60"/>
    <mergeCell ref="I60:N60"/>
    <mergeCell ref="B61:G61"/>
    <mergeCell ref="I61:N61"/>
    <mergeCell ref="B78:N78"/>
    <mergeCell ref="B25:G25"/>
    <mergeCell ref="I25:N25"/>
    <mergeCell ref="B42:G42"/>
    <mergeCell ref="I42:N42"/>
    <mergeCell ref="B43:G43"/>
    <mergeCell ref="I43:N43"/>
    <mergeCell ref="B2:N4"/>
    <mergeCell ref="B6:G6"/>
    <mergeCell ref="I6:N6"/>
    <mergeCell ref="I7:N7"/>
    <mergeCell ref="B24:G24"/>
    <mergeCell ref="I24:N24"/>
  </mergeCells>
  <pageMargins left="0.70866141732283472" right="0.70866141732283472" top="0.74803149606299213" bottom="0.74803149606299213" header="0.31496062992125984" footer="0.31496062992125984"/>
  <pageSetup paperSize="9" scale="48" orientation="portrait" horizontalDpi="4294967293" r:id="rId1"/>
  <headerFooter>
    <oddHeader>&amp;L&amp;G&amp;RCAMPAÑA: 2023/2024. MES: SEPTIEMBRE
Fecha de emisión de datos: 24/10/2024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61"/>
  <sheetViews>
    <sheetView view="pageLayout" zoomScaleNormal="70" zoomScaleSheetLayoutView="115" workbookViewId="0">
      <selection activeCell="C1" sqref="C1:L2"/>
    </sheetView>
  </sheetViews>
  <sheetFormatPr baseColWidth="10" defaultColWidth="11.453125" defaultRowHeight="9" x14ac:dyDescent="0.35"/>
  <cols>
    <col min="1" max="1" width="10.81640625" style="2" customWidth="1"/>
    <col min="2" max="2" width="4.81640625" style="2" customWidth="1"/>
    <col min="3" max="3" width="27.453125" style="2" customWidth="1"/>
    <col min="4" max="4" width="15" style="2" bestFit="1" customWidth="1"/>
    <col min="5" max="5" width="11.453125" style="2" customWidth="1"/>
    <col min="6" max="6" width="13.1796875" style="2" bestFit="1" customWidth="1"/>
    <col min="7" max="7" width="14.81640625" style="2" bestFit="1" customWidth="1"/>
    <col min="8" max="8" width="15.81640625" style="2" customWidth="1"/>
    <col min="9" max="9" width="15.1796875" style="2" customWidth="1"/>
    <col min="10" max="10" width="11.453125" style="2" bestFit="1" customWidth="1"/>
    <col min="11" max="11" width="12.54296875" style="2" customWidth="1"/>
    <col min="12" max="12" width="15.7265625" style="2" customWidth="1"/>
    <col min="13" max="13" width="4.453125" style="2" customWidth="1"/>
    <col min="14" max="14" width="6.54296875" style="2" bestFit="1" customWidth="1"/>
    <col min="15" max="16384" width="11.453125" style="2"/>
  </cols>
  <sheetData>
    <row r="1" spans="2:16" ht="11.25" customHeight="1" x14ac:dyDescent="0.35">
      <c r="C1" s="600" t="s">
        <v>123</v>
      </c>
      <c r="D1" s="600"/>
      <c r="E1" s="600"/>
      <c r="F1" s="600"/>
      <c r="G1" s="600"/>
      <c r="H1" s="600"/>
      <c r="I1" s="600"/>
      <c r="J1" s="600"/>
      <c r="K1" s="600"/>
      <c r="L1" s="600"/>
    </row>
    <row r="2" spans="2:16" ht="17.25" customHeight="1" x14ac:dyDescent="0.35">
      <c r="C2" s="600"/>
      <c r="D2" s="600"/>
      <c r="E2" s="600"/>
      <c r="F2" s="600"/>
      <c r="G2" s="600"/>
      <c r="H2" s="600"/>
      <c r="I2" s="600"/>
      <c r="J2" s="600"/>
      <c r="K2" s="600"/>
      <c r="L2" s="600"/>
    </row>
    <row r="3" spans="2:16" ht="6" customHeight="1" thickBot="1" x14ac:dyDescent="0.4">
      <c r="D3" s="11"/>
      <c r="E3" s="11"/>
      <c r="F3" s="11"/>
      <c r="G3" s="11"/>
      <c r="H3" s="11"/>
      <c r="I3" s="11"/>
      <c r="J3" s="11"/>
    </row>
    <row r="4" spans="2:16" ht="13.5" customHeight="1" x14ac:dyDescent="0.35">
      <c r="B4" s="3"/>
      <c r="C4" s="601" t="s">
        <v>54</v>
      </c>
      <c r="D4" s="604" t="s">
        <v>4</v>
      </c>
      <c r="E4" s="606" t="s">
        <v>0</v>
      </c>
      <c r="F4" s="607"/>
      <c r="G4" s="608"/>
      <c r="H4" s="612" t="s">
        <v>70</v>
      </c>
      <c r="I4" s="606" t="s">
        <v>1</v>
      </c>
      <c r="J4" s="608"/>
      <c r="K4" s="615" t="s">
        <v>2</v>
      </c>
      <c r="L4" s="615" t="s">
        <v>3</v>
      </c>
      <c r="M4" s="2" t="s">
        <v>149</v>
      </c>
    </row>
    <row r="5" spans="2:16" ht="7.5" customHeight="1" thickBot="1" x14ac:dyDescent="0.4">
      <c r="B5" s="3"/>
      <c r="C5" s="602"/>
      <c r="D5" s="604"/>
      <c r="E5" s="609"/>
      <c r="F5" s="610"/>
      <c r="G5" s="611"/>
      <c r="H5" s="613"/>
      <c r="I5" s="609"/>
      <c r="J5" s="611"/>
      <c r="K5" s="616"/>
      <c r="L5" s="616"/>
    </row>
    <row r="6" spans="2:16" ht="12" thickBot="1" x14ac:dyDescent="0.4">
      <c r="B6" s="3"/>
      <c r="C6" s="603"/>
      <c r="D6" s="605"/>
      <c r="E6" s="179" t="s">
        <v>69</v>
      </c>
      <c r="F6" s="179" t="s">
        <v>134</v>
      </c>
      <c r="G6" s="179" t="s">
        <v>133</v>
      </c>
      <c r="H6" s="614"/>
      <c r="I6" s="179" t="s">
        <v>71</v>
      </c>
      <c r="J6" s="180" t="s">
        <v>5</v>
      </c>
      <c r="K6" s="617"/>
      <c r="L6" s="617"/>
      <c r="O6" s="26"/>
      <c r="P6" s="26"/>
    </row>
    <row r="7" spans="2:16" ht="11.5" x14ac:dyDescent="0.35">
      <c r="B7" s="3"/>
      <c r="C7" s="588" t="s">
        <v>74</v>
      </c>
      <c r="D7" s="29" t="s">
        <v>80</v>
      </c>
      <c r="E7" s="206">
        <v>29</v>
      </c>
      <c r="F7" s="206">
        <v>27</v>
      </c>
      <c r="G7" s="207">
        <v>0.93103448275862066</v>
      </c>
      <c r="H7" s="76">
        <v>352.2</v>
      </c>
      <c r="I7" s="76">
        <v>12587.4</v>
      </c>
      <c r="J7" s="250">
        <v>0</v>
      </c>
      <c r="K7" s="250">
        <v>12324.8</v>
      </c>
      <c r="L7" s="229">
        <v>614.79999999999995</v>
      </c>
      <c r="N7" s="26"/>
      <c r="O7" s="26"/>
      <c r="P7" s="26"/>
    </row>
    <row r="8" spans="2:16" ht="11.5" x14ac:dyDescent="0.35">
      <c r="B8" s="3"/>
      <c r="C8" s="589"/>
      <c r="D8" s="126" t="s">
        <v>81</v>
      </c>
      <c r="E8" s="206">
        <v>20</v>
      </c>
      <c r="F8" s="206">
        <v>20</v>
      </c>
      <c r="G8" s="207">
        <v>1</v>
      </c>
      <c r="H8" s="76">
        <v>151.6</v>
      </c>
      <c r="I8" s="76">
        <v>10971</v>
      </c>
      <c r="J8" s="250">
        <v>0</v>
      </c>
      <c r="K8" s="250">
        <v>10053.799999999999</v>
      </c>
      <c r="L8" s="56">
        <v>1068.8</v>
      </c>
      <c r="N8" s="26"/>
      <c r="O8" s="26"/>
      <c r="P8" s="26"/>
    </row>
    <row r="9" spans="2:16" ht="11.5" x14ac:dyDescent="0.35">
      <c r="B9" s="3"/>
      <c r="C9" s="589"/>
      <c r="D9" s="126" t="s">
        <v>82</v>
      </c>
      <c r="E9" s="206">
        <v>188</v>
      </c>
      <c r="F9" s="206">
        <v>183</v>
      </c>
      <c r="G9" s="207">
        <v>0.97340425531914898</v>
      </c>
      <c r="H9" s="76">
        <v>16749.900000000001</v>
      </c>
      <c r="I9" s="76">
        <v>152001.29999999999</v>
      </c>
      <c r="J9" s="250">
        <v>14290.6</v>
      </c>
      <c r="K9" s="250">
        <v>170622.1</v>
      </c>
      <c r="L9" s="56">
        <v>12419.7</v>
      </c>
      <c r="N9" s="26"/>
      <c r="O9" s="26"/>
      <c r="P9" s="26"/>
    </row>
    <row r="10" spans="2:16" ht="11.5" x14ac:dyDescent="0.35">
      <c r="B10" s="3"/>
      <c r="C10" s="589"/>
      <c r="D10" s="126" t="s">
        <v>6</v>
      </c>
      <c r="E10" s="206">
        <v>107</v>
      </c>
      <c r="F10" s="206">
        <v>101</v>
      </c>
      <c r="G10" s="207">
        <v>0.94392523364485981</v>
      </c>
      <c r="H10" s="76">
        <v>8842.6</v>
      </c>
      <c r="I10" s="76">
        <v>56319.9</v>
      </c>
      <c r="J10" s="250">
        <v>597.29999999999995</v>
      </c>
      <c r="K10" s="250">
        <v>62659.7</v>
      </c>
      <c r="L10" s="56">
        <v>3100.1</v>
      </c>
      <c r="N10" s="26"/>
      <c r="O10" s="26"/>
      <c r="P10" s="26"/>
    </row>
    <row r="11" spans="2:16" ht="11.5" x14ac:dyDescent="0.35">
      <c r="B11" s="3"/>
      <c r="C11" s="589"/>
      <c r="D11" s="126" t="s">
        <v>7</v>
      </c>
      <c r="E11" s="206">
        <v>20</v>
      </c>
      <c r="F11" s="206">
        <v>19</v>
      </c>
      <c r="G11" s="207">
        <v>0.95</v>
      </c>
      <c r="H11" s="76">
        <v>1006.8</v>
      </c>
      <c r="I11" s="76">
        <v>9125.7999999999993</v>
      </c>
      <c r="J11" s="250">
        <v>454.4</v>
      </c>
      <c r="K11" s="250">
        <v>9676.4</v>
      </c>
      <c r="L11" s="56">
        <v>910.6</v>
      </c>
      <c r="N11" s="26"/>
      <c r="O11" s="26"/>
      <c r="P11" s="26"/>
    </row>
    <row r="12" spans="2:16" ht="11.5" x14ac:dyDescent="0.35">
      <c r="B12" s="3"/>
      <c r="C12" s="589"/>
      <c r="D12" s="126" t="s">
        <v>83</v>
      </c>
      <c r="E12" s="206">
        <v>331</v>
      </c>
      <c r="F12" s="206">
        <v>322</v>
      </c>
      <c r="G12" s="207">
        <v>0.97280966767371602</v>
      </c>
      <c r="H12" s="76">
        <v>36576</v>
      </c>
      <c r="I12" s="76">
        <v>206975.2</v>
      </c>
      <c r="J12" s="250">
        <v>26495.7</v>
      </c>
      <c r="K12" s="250">
        <v>240768.6</v>
      </c>
      <c r="L12" s="56">
        <v>29278.3</v>
      </c>
      <c r="N12" s="26"/>
      <c r="O12" s="26"/>
      <c r="P12" s="26"/>
    </row>
    <row r="13" spans="2:16" ht="11.5" x14ac:dyDescent="0.35">
      <c r="B13" s="3"/>
      <c r="C13" s="589"/>
      <c r="D13" s="126" t="s">
        <v>84</v>
      </c>
      <c r="E13" s="206">
        <v>77</v>
      </c>
      <c r="F13" s="206">
        <v>76</v>
      </c>
      <c r="G13" s="207">
        <v>0.98701298701298701</v>
      </c>
      <c r="H13" s="76">
        <v>939.1</v>
      </c>
      <c r="I13" s="76">
        <v>31101.3</v>
      </c>
      <c r="J13" s="250">
        <v>169.3</v>
      </c>
      <c r="K13" s="250">
        <v>30967.8</v>
      </c>
      <c r="L13" s="56">
        <v>1241.9000000000001</v>
      </c>
      <c r="N13" s="26"/>
      <c r="O13" s="26"/>
      <c r="P13" s="26"/>
    </row>
    <row r="14" spans="2:16" ht="11.5" x14ac:dyDescent="0.35">
      <c r="B14" s="3"/>
      <c r="C14" s="589"/>
      <c r="D14" s="33" t="s">
        <v>8</v>
      </c>
      <c r="E14" s="243">
        <v>91</v>
      </c>
      <c r="F14" s="243">
        <v>86</v>
      </c>
      <c r="G14" s="207">
        <v>0.94505494505494503</v>
      </c>
      <c r="H14" s="79">
        <v>4968.6000000000004</v>
      </c>
      <c r="I14" s="79">
        <v>100931.2</v>
      </c>
      <c r="J14" s="251">
        <v>924.8</v>
      </c>
      <c r="K14" s="250">
        <v>101274.9</v>
      </c>
      <c r="L14" s="222">
        <v>5549.7</v>
      </c>
      <c r="N14" s="26"/>
      <c r="O14" s="26"/>
      <c r="P14" s="26"/>
    </row>
    <row r="15" spans="2:16" ht="12" thickBot="1" x14ac:dyDescent="0.4">
      <c r="B15" s="3"/>
      <c r="C15" s="590"/>
      <c r="D15" s="124" t="s">
        <v>72</v>
      </c>
      <c r="E15" s="87">
        <v>863</v>
      </c>
      <c r="F15" s="87">
        <v>834</v>
      </c>
      <c r="G15" s="84">
        <v>0.96639629200463495</v>
      </c>
      <c r="H15" s="188">
        <v>69586.8</v>
      </c>
      <c r="I15" s="188">
        <v>580013.1</v>
      </c>
      <c r="J15" s="188">
        <v>42932.100000000006</v>
      </c>
      <c r="K15" s="85">
        <v>638348.1</v>
      </c>
      <c r="L15" s="57">
        <v>54183.8</v>
      </c>
      <c r="N15" s="26"/>
      <c r="O15" s="26"/>
      <c r="P15" s="26"/>
    </row>
    <row r="16" spans="2:16" ht="11.5" x14ac:dyDescent="0.35">
      <c r="B16" s="3"/>
      <c r="C16" s="588" t="s">
        <v>75</v>
      </c>
      <c r="D16" s="126" t="s">
        <v>10</v>
      </c>
      <c r="E16" s="206">
        <v>27</v>
      </c>
      <c r="F16" s="206">
        <v>27</v>
      </c>
      <c r="G16" s="207">
        <v>1</v>
      </c>
      <c r="H16" s="76">
        <v>70.7</v>
      </c>
      <c r="I16" s="76">
        <v>2323.1</v>
      </c>
      <c r="J16" s="77">
        <v>0</v>
      </c>
      <c r="K16" s="76">
        <v>2301.1</v>
      </c>
      <c r="L16" s="56">
        <v>92.7</v>
      </c>
      <c r="N16" s="26"/>
      <c r="O16" s="26"/>
      <c r="P16" s="26"/>
    </row>
    <row r="17" spans="2:16" ht="11.5" x14ac:dyDescent="0.35">
      <c r="B17" s="3"/>
      <c r="C17" s="589"/>
      <c r="D17" s="126" t="s">
        <v>11</v>
      </c>
      <c r="E17" s="206">
        <v>29</v>
      </c>
      <c r="F17" s="206">
        <v>26</v>
      </c>
      <c r="G17" s="207">
        <v>0.89655172413793105</v>
      </c>
      <c r="H17" s="76">
        <v>230.7</v>
      </c>
      <c r="I17" s="76">
        <v>10082.5</v>
      </c>
      <c r="J17" s="77">
        <v>0</v>
      </c>
      <c r="K17" s="76">
        <v>9113.2000000000007</v>
      </c>
      <c r="L17" s="56">
        <v>1200</v>
      </c>
      <c r="N17" s="26"/>
      <c r="O17" s="26"/>
      <c r="P17" s="26"/>
    </row>
    <row r="18" spans="2:16" ht="11.5" x14ac:dyDescent="0.35">
      <c r="B18" s="3"/>
      <c r="C18" s="589"/>
      <c r="D18" s="33" t="s">
        <v>12</v>
      </c>
      <c r="E18" s="243">
        <v>43</v>
      </c>
      <c r="F18" s="243">
        <v>43</v>
      </c>
      <c r="G18" s="207">
        <v>1</v>
      </c>
      <c r="H18" s="79">
        <v>119.4</v>
      </c>
      <c r="I18" s="79">
        <v>5477.3</v>
      </c>
      <c r="J18" s="80">
        <v>0</v>
      </c>
      <c r="K18" s="76">
        <v>5209.3999999999996</v>
      </c>
      <c r="L18" s="222">
        <v>387.3</v>
      </c>
      <c r="N18" s="26"/>
      <c r="O18" s="26"/>
      <c r="P18" s="26"/>
    </row>
    <row r="19" spans="2:16" ht="12" thickBot="1" x14ac:dyDescent="0.4">
      <c r="B19" s="3"/>
      <c r="C19" s="590"/>
      <c r="D19" s="124" t="s">
        <v>9</v>
      </c>
      <c r="E19" s="252">
        <v>99</v>
      </c>
      <c r="F19" s="252">
        <v>96</v>
      </c>
      <c r="G19" s="84">
        <v>0.96969696969696972</v>
      </c>
      <c r="H19" s="188">
        <v>420.79999999999995</v>
      </c>
      <c r="I19" s="188">
        <v>17882.900000000001</v>
      </c>
      <c r="J19" s="188">
        <v>0</v>
      </c>
      <c r="K19" s="85">
        <v>16623.7</v>
      </c>
      <c r="L19" s="223">
        <v>1680.1</v>
      </c>
      <c r="N19" s="26"/>
      <c r="O19" s="26"/>
      <c r="P19" s="26"/>
    </row>
    <row r="20" spans="2:16" ht="11.5" x14ac:dyDescent="0.35">
      <c r="B20" s="3"/>
      <c r="C20" s="588" t="s">
        <v>13</v>
      </c>
      <c r="D20" s="41" t="s">
        <v>13</v>
      </c>
      <c r="E20" s="244">
        <v>24</v>
      </c>
      <c r="F20" s="244">
        <v>23</v>
      </c>
      <c r="G20" s="253">
        <v>0.95833333333333337</v>
      </c>
      <c r="H20" s="189">
        <v>40.299999999999997</v>
      </c>
      <c r="I20" s="189">
        <v>1247</v>
      </c>
      <c r="J20" s="92">
        <v>0.9</v>
      </c>
      <c r="K20" s="189">
        <v>1219.5</v>
      </c>
      <c r="L20" s="226">
        <v>68.7</v>
      </c>
      <c r="N20" s="26"/>
      <c r="O20" s="26"/>
      <c r="P20" s="26"/>
    </row>
    <row r="21" spans="2:16" ht="12" thickBot="1" x14ac:dyDescent="0.4">
      <c r="B21" s="3"/>
      <c r="C21" s="590"/>
      <c r="D21" s="124" t="s">
        <v>9</v>
      </c>
      <c r="E21" s="252">
        <v>24</v>
      </c>
      <c r="F21" s="252">
        <v>23</v>
      </c>
      <c r="G21" s="254">
        <v>0.95833333333333337</v>
      </c>
      <c r="H21" s="188">
        <v>40.299999999999997</v>
      </c>
      <c r="I21" s="188">
        <v>1247</v>
      </c>
      <c r="J21" s="188">
        <v>0.9</v>
      </c>
      <c r="K21" s="188">
        <v>1219.5</v>
      </c>
      <c r="L21" s="223">
        <v>68.7</v>
      </c>
      <c r="N21" s="26"/>
      <c r="O21" s="26"/>
      <c r="P21" s="26"/>
    </row>
    <row r="22" spans="2:16" ht="11.5" x14ac:dyDescent="0.35">
      <c r="B22" s="3"/>
      <c r="C22" s="597" t="s">
        <v>87</v>
      </c>
      <c r="D22" s="126" t="s">
        <v>14</v>
      </c>
      <c r="E22" s="255">
        <v>43</v>
      </c>
      <c r="F22" s="255">
        <v>43</v>
      </c>
      <c r="G22" s="193">
        <v>1</v>
      </c>
      <c r="H22" s="76">
        <v>336.3</v>
      </c>
      <c r="I22" s="76">
        <v>7506.9</v>
      </c>
      <c r="J22" s="77">
        <v>25.4</v>
      </c>
      <c r="K22" s="76">
        <v>7567.5</v>
      </c>
      <c r="L22" s="56">
        <v>301</v>
      </c>
      <c r="N22" s="26"/>
      <c r="O22" s="26"/>
      <c r="P22" s="26"/>
    </row>
    <row r="23" spans="2:16" ht="11.5" x14ac:dyDescent="0.35">
      <c r="B23" s="3"/>
      <c r="C23" s="598"/>
      <c r="D23" s="126" t="s">
        <v>85</v>
      </c>
      <c r="E23" s="255">
        <v>48</v>
      </c>
      <c r="F23" s="255">
        <v>46</v>
      </c>
      <c r="G23" s="193">
        <v>0.95833333333333337</v>
      </c>
      <c r="H23" s="76">
        <v>38.5</v>
      </c>
      <c r="I23" s="76">
        <v>9257.1</v>
      </c>
      <c r="J23" s="77">
        <v>0</v>
      </c>
      <c r="K23" s="76">
        <v>8651.2999999999993</v>
      </c>
      <c r="L23" s="56">
        <v>644.29999999999995</v>
      </c>
      <c r="N23" s="26"/>
      <c r="O23" s="26"/>
      <c r="P23" s="26"/>
    </row>
    <row r="24" spans="2:16" ht="11.5" x14ac:dyDescent="0.35">
      <c r="B24" s="3"/>
      <c r="C24" s="598"/>
      <c r="D24" s="33" t="s">
        <v>15</v>
      </c>
      <c r="E24" s="256">
        <v>53</v>
      </c>
      <c r="F24" s="256">
        <v>53</v>
      </c>
      <c r="G24" s="211">
        <v>1</v>
      </c>
      <c r="H24" s="79">
        <v>109.6</v>
      </c>
      <c r="I24" s="79">
        <v>6187.6</v>
      </c>
      <c r="J24" s="80">
        <v>0</v>
      </c>
      <c r="K24" s="79">
        <v>6043.1</v>
      </c>
      <c r="L24" s="222">
        <v>254.1</v>
      </c>
      <c r="N24" s="26"/>
      <c r="O24" s="26"/>
      <c r="P24" s="26"/>
    </row>
    <row r="25" spans="2:16" ht="12" thickBot="1" x14ac:dyDescent="0.4">
      <c r="B25" s="3"/>
      <c r="C25" s="599"/>
      <c r="D25" s="124" t="s">
        <v>9</v>
      </c>
      <c r="E25" s="257">
        <v>144</v>
      </c>
      <c r="F25" s="252">
        <v>142</v>
      </c>
      <c r="G25" s="254">
        <v>0.98611111111111116</v>
      </c>
      <c r="H25" s="188">
        <v>484.4</v>
      </c>
      <c r="I25" s="188">
        <v>22951.599999999999</v>
      </c>
      <c r="J25" s="188">
        <v>25.4</v>
      </c>
      <c r="K25" s="188">
        <v>22261.9</v>
      </c>
      <c r="L25" s="223">
        <v>1199.5</v>
      </c>
      <c r="N25" s="26"/>
      <c r="O25" s="26"/>
      <c r="P25" s="26"/>
    </row>
    <row r="26" spans="2:16" ht="11.5" x14ac:dyDescent="0.35">
      <c r="B26" s="3"/>
      <c r="C26" s="588" t="s">
        <v>73</v>
      </c>
      <c r="D26" s="126" t="s">
        <v>16</v>
      </c>
      <c r="E26" s="255">
        <v>39</v>
      </c>
      <c r="F26" s="255">
        <v>38</v>
      </c>
      <c r="G26" s="193">
        <v>0.97435897435897434</v>
      </c>
      <c r="H26" s="76">
        <v>947.2</v>
      </c>
      <c r="I26" s="76">
        <v>10312.1</v>
      </c>
      <c r="J26" s="77">
        <v>0</v>
      </c>
      <c r="K26" s="76">
        <v>9781.7999999999993</v>
      </c>
      <c r="L26" s="56">
        <v>1477.5</v>
      </c>
      <c r="N26" s="26"/>
      <c r="O26" s="26"/>
      <c r="P26" s="26"/>
    </row>
    <row r="27" spans="2:16" ht="11.5" x14ac:dyDescent="0.35">
      <c r="B27" s="3"/>
      <c r="C27" s="589"/>
      <c r="D27" s="126" t="s">
        <v>17</v>
      </c>
      <c r="E27" s="255">
        <v>78</v>
      </c>
      <c r="F27" s="255">
        <v>76</v>
      </c>
      <c r="G27" s="193">
        <v>0.97435897435897434</v>
      </c>
      <c r="H27" s="76">
        <v>3497.3</v>
      </c>
      <c r="I27" s="76">
        <v>53619.8</v>
      </c>
      <c r="J27" s="77">
        <v>759.8</v>
      </c>
      <c r="K27" s="76">
        <v>50762</v>
      </c>
      <c r="L27" s="56">
        <v>7115</v>
      </c>
      <c r="N27" s="26"/>
      <c r="O27" s="26"/>
      <c r="P27" s="26"/>
    </row>
    <row r="28" spans="2:16" ht="11.5" x14ac:dyDescent="0.35">
      <c r="B28" s="3"/>
      <c r="C28" s="589"/>
      <c r="D28" s="126" t="s">
        <v>18</v>
      </c>
      <c r="E28" s="255">
        <v>27</v>
      </c>
      <c r="F28" s="255">
        <v>27</v>
      </c>
      <c r="G28" s="193">
        <v>1</v>
      </c>
      <c r="H28" s="76">
        <v>199.1</v>
      </c>
      <c r="I28" s="76">
        <v>4334.7</v>
      </c>
      <c r="J28" s="77">
        <v>0</v>
      </c>
      <c r="K28" s="76">
        <v>4022.4</v>
      </c>
      <c r="L28" s="56">
        <v>511.4</v>
      </c>
      <c r="N28" s="26"/>
      <c r="O28" s="26"/>
      <c r="P28" s="26"/>
    </row>
    <row r="29" spans="2:16" ht="11.5" x14ac:dyDescent="0.35">
      <c r="B29" s="3"/>
      <c r="C29" s="589"/>
      <c r="D29" s="126" t="s">
        <v>50</v>
      </c>
      <c r="E29" s="255">
        <v>8</v>
      </c>
      <c r="F29" s="255">
        <v>7</v>
      </c>
      <c r="G29" s="193">
        <v>0.875</v>
      </c>
      <c r="H29" s="76">
        <v>87.2</v>
      </c>
      <c r="I29" s="76">
        <v>1813.7</v>
      </c>
      <c r="J29" s="77">
        <v>0</v>
      </c>
      <c r="K29" s="76">
        <v>1773.4</v>
      </c>
      <c r="L29" s="56">
        <v>127.5</v>
      </c>
      <c r="N29" s="26"/>
      <c r="O29" s="26"/>
      <c r="P29" s="26"/>
    </row>
    <row r="30" spans="2:16" ht="11.5" x14ac:dyDescent="0.35">
      <c r="B30" s="3"/>
      <c r="C30" s="589"/>
      <c r="D30" s="33" t="s">
        <v>19</v>
      </c>
      <c r="E30" s="256">
        <v>110</v>
      </c>
      <c r="F30" s="256">
        <v>108</v>
      </c>
      <c r="G30" s="211">
        <v>0.98181818181818181</v>
      </c>
      <c r="H30" s="79">
        <v>855.8</v>
      </c>
      <c r="I30" s="79">
        <v>38697.9</v>
      </c>
      <c r="J30" s="80">
        <v>103.6</v>
      </c>
      <c r="K30" s="79">
        <v>34999.9</v>
      </c>
      <c r="L30" s="222">
        <v>4657.3</v>
      </c>
      <c r="N30" s="26"/>
      <c r="O30" s="26"/>
      <c r="P30" s="26"/>
    </row>
    <row r="31" spans="2:16" ht="12" thickBot="1" x14ac:dyDescent="0.4">
      <c r="B31" s="3"/>
      <c r="C31" s="590"/>
      <c r="D31" s="124" t="s">
        <v>9</v>
      </c>
      <c r="E31" s="257">
        <v>262</v>
      </c>
      <c r="F31" s="252">
        <v>256</v>
      </c>
      <c r="G31" s="254">
        <v>0.97709923664122134</v>
      </c>
      <c r="H31" s="188">
        <v>5586.6</v>
      </c>
      <c r="I31" s="188">
        <v>108778.20000000001</v>
      </c>
      <c r="J31" s="188">
        <v>863.4</v>
      </c>
      <c r="K31" s="188">
        <v>101339.5</v>
      </c>
      <c r="L31" s="223">
        <v>13888.7</v>
      </c>
      <c r="N31" s="26"/>
      <c r="O31" s="26"/>
      <c r="P31" s="26"/>
    </row>
    <row r="32" spans="2:16" ht="11.5" x14ac:dyDescent="0.35">
      <c r="B32" s="3"/>
      <c r="C32" s="588" t="s">
        <v>76</v>
      </c>
      <c r="D32" s="126" t="s">
        <v>78</v>
      </c>
      <c r="E32" s="255">
        <v>11</v>
      </c>
      <c r="F32" s="255">
        <v>11</v>
      </c>
      <c r="G32" s="193">
        <v>1</v>
      </c>
      <c r="H32" s="76">
        <v>8.9</v>
      </c>
      <c r="I32" s="76">
        <v>915.3</v>
      </c>
      <c r="J32" s="77">
        <v>3.1</v>
      </c>
      <c r="K32" s="76">
        <v>905.7</v>
      </c>
      <c r="L32" s="56">
        <v>21.6</v>
      </c>
      <c r="N32" s="26"/>
      <c r="O32" s="26"/>
      <c r="P32" s="26"/>
    </row>
    <row r="33" spans="2:16" ht="11.5" x14ac:dyDescent="0.35">
      <c r="B33" s="3"/>
      <c r="C33" s="589"/>
      <c r="D33" s="126" t="s">
        <v>20</v>
      </c>
      <c r="E33" s="255">
        <v>5</v>
      </c>
      <c r="F33" s="255">
        <v>5</v>
      </c>
      <c r="G33" s="193">
        <v>1</v>
      </c>
      <c r="H33" s="76">
        <v>5.4</v>
      </c>
      <c r="I33" s="76">
        <v>116.9</v>
      </c>
      <c r="J33" s="77">
        <v>0</v>
      </c>
      <c r="K33" s="76">
        <v>118.9</v>
      </c>
      <c r="L33" s="56">
        <v>3.4</v>
      </c>
      <c r="N33" s="26"/>
      <c r="O33" s="26"/>
      <c r="P33" s="26"/>
    </row>
    <row r="34" spans="2:16" ht="11.5" x14ac:dyDescent="0.35">
      <c r="B34" s="3"/>
      <c r="C34" s="589"/>
      <c r="D34" s="33" t="s">
        <v>21</v>
      </c>
      <c r="E34" s="256">
        <v>3</v>
      </c>
      <c r="F34" s="256">
        <v>3</v>
      </c>
      <c r="G34" s="211">
        <v>1</v>
      </c>
      <c r="H34" s="79">
        <v>58.8</v>
      </c>
      <c r="I34" s="79">
        <v>467.5</v>
      </c>
      <c r="J34" s="80">
        <v>0</v>
      </c>
      <c r="K34" s="76">
        <v>479.3</v>
      </c>
      <c r="L34" s="60">
        <v>47</v>
      </c>
      <c r="N34" s="26"/>
      <c r="O34" s="26"/>
      <c r="P34" s="26"/>
    </row>
    <row r="35" spans="2:16" ht="12" thickBot="1" x14ac:dyDescent="0.4">
      <c r="B35" s="3"/>
      <c r="C35" s="590"/>
      <c r="D35" s="124" t="s">
        <v>9</v>
      </c>
      <c r="E35" s="257">
        <v>19</v>
      </c>
      <c r="F35" s="252">
        <v>19</v>
      </c>
      <c r="G35" s="254">
        <v>1</v>
      </c>
      <c r="H35" s="188">
        <v>73.099999999999994</v>
      </c>
      <c r="I35" s="188">
        <v>1499.7</v>
      </c>
      <c r="J35" s="188">
        <v>3.1</v>
      </c>
      <c r="K35" s="85">
        <v>1503.9</v>
      </c>
      <c r="L35" s="223">
        <v>72</v>
      </c>
      <c r="N35" s="26"/>
      <c r="O35" s="26"/>
      <c r="P35" s="26"/>
    </row>
    <row r="36" spans="2:16" ht="11.5" x14ac:dyDescent="0.35">
      <c r="B36" s="3"/>
      <c r="C36" s="588" t="s">
        <v>22</v>
      </c>
      <c r="D36" s="126" t="s">
        <v>23</v>
      </c>
      <c r="E36" s="255">
        <v>13</v>
      </c>
      <c r="F36" s="255">
        <v>13</v>
      </c>
      <c r="G36" s="193">
        <v>1</v>
      </c>
      <c r="H36" s="77">
        <v>2.9</v>
      </c>
      <c r="I36" s="77">
        <v>437.9</v>
      </c>
      <c r="J36" s="77">
        <v>0</v>
      </c>
      <c r="K36" s="76">
        <v>437.5</v>
      </c>
      <c r="L36" s="59">
        <v>3.3</v>
      </c>
      <c r="N36" s="26"/>
      <c r="O36" s="26"/>
      <c r="P36" s="26"/>
    </row>
    <row r="37" spans="2:16" ht="11.5" x14ac:dyDescent="0.35">
      <c r="B37" s="3"/>
      <c r="C37" s="589"/>
      <c r="D37" s="126" t="s">
        <v>24</v>
      </c>
      <c r="E37" s="255">
        <v>13</v>
      </c>
      <c r="F37" s="255">
        <v>12</v>
      </c>
      <c r="G37" s="193">
        <v>0.92307692307692313</v>
      </c>
      <c r="H37" s="77">
        <v>9.6999999999999993</v>
      </c>
      <c r="I37" s="77">
        <v>296.60000000000002</v>
      </c>
      <c r="J37" s="77">
        <v>0</v>
      </c>
      <c r="K37" s="76">
        <v>301.10000000000002</v>
      </c>
      <c r="L37" s="59">
        <v>5.2</v>
      </c>
      <c r="N37" s="26"/>
      <c r="O37" s="26"/>
      <c r="P37" s="26"/>
    </row>
    <row r="38" spans="2:16" ht="11.5" x14ac:dyDescent="0.35">
      <c r="B38" s="3"/>
      <c r="C38" s="589"/>
      <c r="D38" s="126" t="s">
        <v>25</v>
      </c>
      <c r="E38" s="255">
        <v>57</v>
      </c>
      <c r="F38" s="255">
        <v>57</v>
      </c>
      <c r="G38" s="193">
        <v>1</v>
      </c>
      <c r="H38" s="77">
        <v>139.19999999999999</v>
      </c>
      <c r="I38" s="77">
        <v>8816</v>
      </c>
      <c r="J38" s="77">
        <v>7.5</v>
      </c>
      <c r="K38" s="77">
        <v>8672.1</v>
      </c>
      <c r="L38" s="59">
        <v>290.5</v>
      </c>
      <c r="N38" s="26"/>
      <c r="O38" s="26"/>
      <c r="P38" s="26"/>
    </row>
    <row r="39" spans="2:16" ht="11.5" x14ac:dyDescent="0.35">
      <c r="B39" s="3"/>
      <c r="C39" s="589"/>
      <c r="D39" s="33" t="s">
        <v>26</v>
      </c>
      <c r="E39" s="256">
        <v>95</v>
      </c>
      <c r="F39" s="256">
        <v>89</v>
      </c>
      <c r="G39" s="211">
        <v>0.93684210526315792</v>
      </c>
      <c r="H39" s="80">
        <v>129.4</v>
      </c>
      <c r="I39" s="80">
        <v>23158.7</v>
      </c>
      <c r="J39" s="80">
        <v>54.9</v>
      </c>
      <c r="K39" s="80">
        <v>22364.799999999999</v>
      </c>
      <c r="L39" s="60">
        <v>978.2</v>
      </c>
      <c r="N39" s="26"/>
      <c r="O39" s="26"/>
      <c r="P39" s="26"/>
    </row>
    <row r="40" spans="2:16" ht="12" thickBot="1" x14ac:dyDescent="0.4">
      <c r="B40" s="3"/>
      <c r="C40" s="590"/>
      <c r="D40" s="124" t="s">
        <v>9</v>
      </c>
      <c r="E40" s="257">
        <v>178</v>
      </c>
      <c r="F40" s="252">
        <v>171</v>
      </c>
      <c r="G40" s="254">
        <v>0.9606741573033708</v>
      </c>
      <c r="H40" s="188">
        <v>281.2</v>
      </c>
      <c r="I40" s="188">
        <v>32709.200000000001</v>
      </c>
      <c r="J40" s="188">
        <v>62.4</v>
      </c>
      <c r="K40" s="188">
        <v>31775.5</v>
      </c>
      <c r="L40" s="223">
        <v>1277.3</v>
      </c>
      <c r="N40" s="26"/>
      <c r="O40" s="26"/>
      <c r="P40" s="26"/>
    </row>
    <row r="41" spans="2:16" ht="11.5" x14ac:dyDescent="0.35">
      <c r="B41" s="3"/>
      <c r="C41" s="588" t="s">
        <v>27</v>
      </c>
      <c r="D41" s="29" t="s">
        <v>28</v>
      </c>
      <c r="E41" s="255">
        <v>88</v>
      </c>
      <c r="F41" s="255">
        <v>88</v>
      </c>
      <c r="G41" s="242">
        <v>1</v>
      </c>
      <c r="H41" s="77">
        <v>1630.7</v>
      </c>
      <c r="I41" s="77">
        <v>60836.800000000003</v>
      </c>
      <c r="J41" s="75">
        <v>149.30000000000001</v>
      </c>
      <c r="K41" s="77">
        <v>60078.3</v>
      </c>
      <c r="L41" s="58">
        <v>2538.5</v>
      </c>
      <c r="N41" s="26"/>
      <c r="O41" s="26"/>
      <c r="P41" s="26"/>
    </row>
    <row r="42" spans="2:16" ht="12" customHeight="1" x14ac:dyDescent="0.35">
      <c r="B42" s="3"/>
      <c r="C42" s="589"/>
      <c r="D42" s="33" t="s">
        <v>79</v>
      </c>
      <c r="E42" s="258">
        <v>48</v>
      </c>
      <c r="F42" s="256">
        <v>47</v>
      </c>
      <c r="G42" s="211">
        <v>0.97916666666666663</v>
      </c>
      <c r="H42" s="80">
        <v>198.2</v>
      </c>
      <c r="I42" s="80">
        <v>8272.6</v>
      </c>
      <c r="J42" s="80">
        <v>0</v>
      </c>
      <c r="K42" s="80">
        <v>7855.6</v>
      </c>
      <c r="L42" s="60">
        <v>615.20000000000005</v>
      </c>
      <c r="N42" s="26"/>
      <c r="O42" s="26"/>
      <c r="P42" s="26"/>
    </row>
    <row r="43" spans="2:16" ht="12" thickBot="1" x14ac:dyDescent="0.4">
      <c r="B43" s="3"/>
      <c r="C43" s="590"/>
      <c r="D43" s="124" t="s">
        <v>9</v>
      </c>
      <c r="E43" s="257">
        <v>136</v>
      </c>
      <c r="F43" s="252">
        <v>135</v>
      </c>
      <c r="G43" s="254">
        <v>0.99264705882352944</v>
      </c>
      <c r="H43" s="188">
        <v>1828.9</v>
      </c>
      <c r="I43" s="188">
        <v>69109.400000000009</v>
      </c>
      <c r="J43" s="188">
        <v>149.30000000000001</v>
      </c>
      <c r="K43" s="188">
        <v>67933.899999999994</v>
      </c>
      <c r="L43" s="223">
        <v>3153.7</v>
      </c>
      <c r="N43" s="26"/>
      <c r="O43" s="26"/>
      <c r="P43" s="26"/>
    </row>
    <row r="44" spans="2:16" ht="11.5" x14ac:dyDescent="0.35">
      <c r="B44" s="3"/>
      <c r="C44" s="588" t="s">
        <v>29</v>
      </c>
      <c r="D44" s="41" t="s">
        <v>30</v>
      </c>
      <c r="E44" s="244">
        <v>3</v>
      </c>
      <c r="F44" s="244">
        <v>3</v>
      </c>
      <c r="G44" s="218">
        <v>1</v>
      </c>
      <c r="H44" s="92">
        <v>2.7</v>
      </c>
      <c r="I44" s="92">
        <v>6.4</v>
      </c>
      <c r="J44" s="92">
        <v>0</v>
      </c>
      <c r="K44" s="92">
        <v>5</v>
      </c>
      <c r="L44" s="61">
        <v>4.0999999999999996</v>
      </c>
      <c r="N44" s="26"/>
      <c r="O44" s="26"/>
      <c r="P44" s="26"/>
    </row>
    <row r="45" spans="2:16" ht="12" thickBot="1" x14ac:dyDescent="0.4">
      <c r="B45" s="3"/>
      <c r="C45" s="590"/>
      <c r="D45" s="124" t="s">
        <v>9</v>
      </c>
      <c r="E45" s="252">
        <v>3</v>
      </c>
      <c r="F45" s="252">
        <v>3</v>
      </c>
      <c r="G45" s="254">
        <v>1</v>
      </c>
      <c r="H45" s="188">
        <v>2.7</v>
      </c>
      <c r="I45" s="188">
        <v>6.4</v>
      </c>
      <c r="J45" s="188">
        <v>0</v>
      </c>
      <c r="K45" s="188">
        <v>5</v>
      </c>
      <c r="L45" s="223">
        <v>4.0999999999999996</v>
      </c>
      <c r="N45" s="26"/>
      <c r="O45" s="26"/>
      <c r="P45" s="26"/>
    </row>
    <row r="46" spans="2:16" ht="11.5" x14ac:dyDescent="0.35">
      <c r="B46" s="3"/>
      <c r="C46" s="588" t="s">
        <v>31</v>
      </c>
      <c r="D46" s="41" t="s">
        <v>31</v>
      </c>
      <c r="E46" s="244">
        <v>23</v>
      </c>
      <c r="F46" s="244">
        <v>22</v>
      </c>
      <c r="G46" s="218">
        <v>0.95652173913043481</v>
      </c>
      <c r="H46" s="92">
        <v>58.3</v>
      </c>
      <c r="I46" s="92">
        <v>2656.7</v>
      </c>
      <c r="J46" s="92">
        <v>0</v>
      </c>
      <c r="K46" s="92">
        <v>2520.6</v>
      </c>
      <c r="L46" s="61">
        <v>194.4</v>
      </c>
      <c r="N46" s="26"/>
      <c r="O46" s="26"/>
      <c r="P46" s="26"/>
    </row>
    <row r="47" spans="2:16" ht="12" thickBot="1" x14ac:dyDescent="0.4">
      <c r="B47" s="3"/>
      <c r="C47" s="590"/>
      <c r="D47" s="124" t="s">
        <v>9</v>
      </c>
      <c r="E47" s="252">
        <v>23</v>
      </c>
      <c r="F47" s="252">
        <v>22</v>
      </c>
      <c r="G47" s="254">
        <v>0.95652173913043481</v>
      </c>
      <c r="H47" s="188">
        <v>58.3</v>
      </c>
      <c r="I47" s="188">
        <v>2656.7</v>
      </c>
      <c r="J47" s="188">
        <v>0</v>
      </c>
      <c r="K47" s="188">
        <v>2520.6</v>
      </c>
      <c r="L47" s="223">
        <v>194.4</v>
      </c>
      <c r="N47" s="26"/>
      <c r="O47" s="26"/>
      <c r="P47" s="26"/>
    </row>
    <row r="48" spans="2:16" ht="11.5" x14ac:dyDescent="0.35">
      <c r="B48" s="3"/>
      <c r="C48" s="588" t="s">
        <v>32</v>
      </c>
      <c r="D48" s="41" t="s">
        <v>32</v>
      </c>
      <c r="E48" s="244">
        <v>21</v>
      </c>
      <c r="F48" s="244">
        <v>21</v>
      </c>
      <c r="G48" s="218">
        <v>1</v>
      </c>
      <c r="H48" s="92">
        <v>168.7</v>
      </c>
      <c r="I48" s="92">
        <v>3213.5</v>
      </c>
      <c r="J48" s="92">
        <v>0</v>
      </c>
      <c r="K48" s="92">
        <v>3145.7</v>
      </c>
      <c r="L48" s="61">
        <v>236.5</v>
      </c>
      <c r="N48" s="26"/>
      <c r="O48" s="26"/>
      <c r="P48" s="26"/>
    </row>
    <row r="49" spans="2:16" ht="12" thickBot="1" x14ac:dyDescent="0.4">
      <c r="B49" s="3"/>
      <c r="C49" s="590"/>
      <c r="D49" s="124" t="s">
        <v>9</v>
      </c>
      <c r="E49" s="252">
        <v>21</v>
      </c>
      <c r="F49" s="252">
        <v>21</v>
      </c>
      <c r="G49" s="254">
        <v>1</v>
      </c>
      <c r="H49" s="188">
        <v>168.7</v>
      </c>
      <c r="I49" s="188">
        <v>3213.5</v>
      </c>
      <c r="J49" s="188">
        <v>0</v>
      </c>
      <c r="K49" s="188">
        <v>3145.7</v>
      </c>
      <c r="L49" s="223">
        <v>236.5</v>
      </c>
      <c r="N49" s="26"/>
      <c r="O49" s="26"/>
      <c r="P49" s="26"/>
    </row>
    <row r="50" spans="2:16" ht="11.5" x14ac:dyDescent="0.35">
      <c r="B50" s="3"/>
      <c r="C50" s="588" t="s">
        <v>33</v>
      </c>
      <c r="D50" s="41" t="s">
        <v>33</v>
      </c>
      <c r="E50" s="244">
        <v>46</v>
      </c>
      <c r="F50" s="244">
        <v>43</v>
      </c>
      <c r="G50" s="218">
        <v>0.93478260869565222</v>
      </c>
      <c r="H50" s="259">
        <v>622</v>
      </c>
      <c r="I50" s="92">
        <v>7835.7</v>
      </c>
      <c r="J50" s="92">
        <v>161.9</v>
      </c>
      <c r="K50" s="92">
        <v>8109.1</v>
      </c>
      <c r="L50" s="61">
        <v>510.5</v>
      </c>
      <c r="N50" s="26"/>
      <c r="O50" s="26"/>
      <c r="P50" s="26"/>
    </row>
    <row r="51" spans="2:16" ht="12" thickBot="1" x14ac:dyDescent="0.4">
      <c r="B51" s="3"/>
      <c r="C51" s="590"/>
      <c r="D51" s="124" t="s">
        <v>9</v>
      </c>
      <c r="E51" s="252">
        <v>46</v>
      </c>
      <c r="F51" s="252">
        <v>43</v>
      </c>
      <c r="G51" s="254">
        <v>0.93478260869565222</v>
      </c>
      <c r="H51" s="188">
        <v>622</v>
      </c>
      <c r="I51" s="188">
        <v>7835.7</v>
      </c>
      <c r="J51" s="188">
        <v>161.9</v>
      </c>
      <c r="K51" s="188">
        <v>8109.1</v>
      </c>
      <c r="L51" s="223">
        <v>510.5</v>
      </c>
      <c r="N51" s="26"/>
      <c r="O51" s="26"/>
      <c r="P51" s="26"/>
    </row>
    <row r="52" spans="2:16" ht="11.5" x14ac:dyDescent="0.35">
      <c r="B52" s="3"/>
      <c r="C52" s="588" t="s">
        <v>34</v>
      </c>
      <c r="D52" s="41" t="s">
        <v>34</v>
      </c>
      <c r="E52" s="244">
        <v>19</v>
      </c>
      <c r="F52" s="244">
        <v>18</v>
      </c>
      <c r="G52" s="218">
        <v>0.94736842105263153</v>
      </c>
      <c r="H52" s="92">
        <v>262.60000000000002</v>
      </c>
      <c r="I52" s="92">
        <v>6539.6</v>
      </c>
      <c r="J52" s="92">
        <v>15.5</v>
      </c>
      <c r="K52" s="92">
        <v>6689.7</v>
      </c>
      <c r="L52" s="61">
        <v>128</v>
      </c>
      <c r="N52" s="26"/>
      <c r="O52" s="26"/>
      <c r="P52" s="26"/>
    </row>
    <row r="53" spans="2:16" ht="12" thickBot="1" x14ac:dyDescent="0.4">
      <c r="B53" s="3"/>
      <c r="C53" s="590"/>
      <c r="D53" s="124" t="s">
        <v>9</v>
      </c>
      <c r="E53" s="252">
        <v>19</v>
      </c>
      <c r="F53" s="252">
        <v>18</v>
      </c>
      <c r="G53" s="254">
        <v>0.94736842105263153</v>
      </c>
      <c r="H53" s="188">
        <v>262.60000000000002</v>
      </c>
      <c r="I53" s="188">
        <v>6539.6</v>
      </c>
      <c r="J53" s="188">
        <v>15.5</v>
      </c>
      <c r="K53" s="188">
        <v>6689.7</v>
      </c>
      <c r="L53" s="223">
        <v>128</v>
      </c>
      <c r="N53" s="26"/>
      <c r="O53" s="26"/>
      <c r="P53" s="26"/>
    </row>
    <row r="54" spans="2:16" ht="11.5" x14ac:dyDescent="0.35">
      <c r="C54" s="593" t="s">
        <v>77</v>
      </c>
      <c r="D54" s="41" t="s">
        <v>30</v>
      </c>
      <c r="E54" s="244">
        <v>4</v>
      </c>
      <c r="F54" s="244">
        <v>4</v>
      </c>
      <c r="G54" s="218">
        <v>1</v>
      </c>
      <c r="H54" s="92">
        <v>0</v>
      </c>
      <c r="I54" s="92">
        <v>104.4</v>
      </c>
      <c r="J54" s="92">
        <v>0</v>
      </c>
      <c r="K54" s="92">
        <v>104.4</v>
      </c>
      <c r="L54" s="61">
        <v>0</v>
      </c>
      <c r="N54" s="26"/>
      <c r="O54" s="26"/>
      <c r="P54" s="26"/>
    </row>
    <row r="55" spans="2:16" ht="12" thickBot="1" x14ac:dyDescent="0.4">
      <c r="C55" s="594"/>
      <c r="D55" s="49" t="s">
        <v>9</v>
      </c>
      <c r="E55" s="252">
        <v>4</v>
      </c>
      <c r="F55" s="252">
        <v>4</v>
      </c>
      <c r="G55" s="254">
        <v>1</v>
      </c>
      <c r="H55" s="188">
        <v>0</v>
      </c>
      <c r="I55" s="188">
        <v>104.4</v>
      </c>
      <c r="J55" s="188">
        <v>0</v>
      </c>
      <c r="K55" s="188">
        <v>104.4</v>
      </c>
      <c r="L55" s="223">
        <v>0</v>
      </c>
      <c r="N55" s="26"/>
      <c r="O55" s="26"/>
      <c r="P55" s="26"/>
    </row>
    <row r="56" spans="2:16" ht="12.5" thickBot="1" x14ac:dyDescent="0.4">
      <c r="C56" s="595" t="s">
        <v>35</v>
      </c>
      <c r="D56" s="596"/>
      <c r="E56" s="95">
        <v>1841</v>
      </c>
      <c r="F56" s="95">
        <v>1787</v>
      </c>
      <c r="G56" s="98">
        <v>0.97066811515480722</v>
      </c>
      <c r="H56" s="260">
        <v>79416.400000000009</v>
      </c>
      <c r="I56" s="260">
        <v>854547.39999999991</v>
      </c>
      <c r="J56" s="260">
        <v>44214.000000000015</v>
      </c>
      <c r="K56" s="260">
        <v>901580.5</v>
      </c>
      <c r="L56" s="260">
        <v>76597.3</v>
      </c>
      <c r="N56" s="26"/>
      <c r="O56" s="26"/>
      <c r="P56" s="26"/>
    </row>
    <row r="57" spans="2:16" ht="6.75" customHeight="1" x14ac:dyDescent="0.35">
      <c r="C57" s="7"/>
      <c r="D57" s="7"/>
      <c r="E57" s="7"/>
      <c r="F57" s="7"/>
      <c r="G57" s="7"/>
      <c r="H57" s="7"/>
      <c r="I57" s="7"/>
      <c r="J57" s="7"/>
      <c r="K57" s="245"/>
      <c r="L57" s="135"/>
    </row>
    <row r="58" spans="2:16" ht="14.5" x14ac:dyDescent="0.35">
      <c r="C58" s="591" t="s">
        <v>36</v>
      </c>
      <c r="D58" s="592"/>
      <c r="E58" s="592"/>
      <c r="F58" s="592"/>
      <c r="G58" s="592"/>
      <c r="H58" s="592"/>
      <c r="I58" s="592"/>
      <c r="J58" s="592"/>
      <c r="K58" s="592"/>
      <c r="L58" s="592"/>
      <c r="N58" s="26"/>
    </row>
    <row r="59" spans="2:16" ht="14.5" x14ac:dyDescent="0.35">
      <c r="C59" s="591" t="s">
        <v>37</v>
      </c>
      <c r="D59" s="592"/>
      <c r="E59" s="592"/>
      <c r="F59" s="592"/>
      <c r="G59" s="592"/>
      <c r="H59" s="592"/>
      <c r="I59" s="592"/>
      <c r="J59" s="592"/>
      <c r="K59" s="592"/>
      <c r="L59" s="592"/>
    </row>
    <row r="60" spans="2:16" ht="15.5" x14ac:dyDescent="0.35">
      <c r="C60" s="282" t="s">
        <v>38</v>
      </c>
      <c r="D60" s="28"/>
      <c r="E60" s="28"/>
      <c r="F60" s="28"/>
      <c r="G60" s="28"/>
      <c r="H60" s="28"/>
      <c r="I60" s="28"/>
      <c r="J60" s="246"/>
      <c r="K60" s="28"/>
      <c r="L60" s="263" t="s">
        <v>122</v>
      </c>
    </row>
    <row r="61" spans="2:16" ht="15.5" x14ac:dyDescent="0.35">
      <c r="C61" s="275"/>
      <c r="D61" s="182"/>
      <c r="E61" s="182"/>
      <c r="F61" s="182"/>
      <c r="G61" s="182"/>
      <c r="H61" s="182"/>
      <c r="I61" s="182"/>
      <c r="J61" s="182"/>
      <c r="K61" s="182"/>
      <c r="L61" s="182"/>
    </row>
  </sheetData>
  <mergeCells count="25">
    <mergeCell ref="C7:C15"/>
    <mergeCell ref="C16:C19"/>
    <mergeCell ref="C20:C21"/>
    <mergeCell ref="C22:C25"/>
    <mergeCell ref="C1:L2"/>
    <mergeCell ref="C4:C6"/>
    <mergeCell ref="D4:D6"/>
    <mergeCell ref="E4:G5"/>
    <mergeCell ref="H4:H6"/>
    <mergeCell ref="I4:J5"/>
    <mergeCell ref="K4:K6"/>
    <mergeCell ref="L4:L6"/>
    <mergeCell ref="C26:C31"/>
    <mergeCell ref="C59:L59"/>
    <mergeCell ref="C46:C47"/>
    <mergeCell ref="C48:C49"/>
    <mergeCell ref="C52:C53"/>
    <mergeCell ref="C54:C55"/>
    <mergeCell ref="C56:D56"/>
    <mergeCell ref="C58:L58"/>
    <mergeCell ref="C50:C51"/>
    <mergeCell ref="C32:C35"/>
    <mergeCell ref="C36:C40"/>
    <mergeCell ref="C41:C43"/>
    <mergeCell ref="C44:C45"/>
  </mergeCells>
  <pageMargins left="0.70866141732283472" right="0.70866141732283472" top="0.94488188976377963" bottom="3.937007874015748E-2" header="0.31496062992125984" footer="0.31496062992125984"/>
  <pageSetup paperSize="9" scale="72" orientation="landscape" r:id="rId1"/>
  <headerFooter>
    <oddHeader>&amp;L&amp;G&amp;RCAMPAÑA: 2023/2024. MES: SEPTIEMBRE
Fecha de emisión de datos: 24/10/2024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1:R60"/>
  <sheetViews>
    <sheetView view="pageLayout" topLeftCell="D1" zoomScale="90" zoomScaleNormal="60" zoomScaleSheetLayoutView="50" zoomScalePageLayoutView="90" workbookViewId="0">
      <selection activeCell="E2" sqref="E2:P4"/>
    </sheetView>
  </sheetViews>
  <sheetFormatPr baseColWidth="10" defaultColWidth="11.453125" defaultRowHeight="14.5" x14ac:dyDescent="0.35"/>
  <cols>
    <col min="3" max="3" width="8.7265625" customWidth="1"/>
    <col min="5" max="5" width="23.1796875" customWidth="1"/>
    <col min="6" max="6" width="15" bestFit="1" customWidth="1"/>
    <col min="7" max="7" width="11.7265625" bestFit="1" customWidth="1"/>
    <col min="8" max="8" width="14.26953125" bestFit="1" customWidth="1"/>
    <col min="9" max="9" width="13.453125" bestFit="1" customWidth="1"/>
    <col min="12" max="12" width="11.453125" customWidth="1"/>
    <col min="13" max="13" width="11.54296875" customWidth="1"/>
    <col min="16" max="16" width="12.1796875" style="16" bestFit="1" customWidth="1"/>
    <col min="17" max="17" width="12.1796875" bestFit="1" customWidth="1"/>
  </cols>
  <sheetData>
    <row r="1" spans="4:18" ht="9" customHeight="1" x14ac:dyDescent="0.35"/>
    <row r="2" spans="4:18" ht="15" customHeight="1" x14ac:dyDescent="0.35">
      <c r="E2" s="600" t="s">
        <v>130</v>
      </c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</row>
    <row r="3" spans="4:18" ht="15" customHeight="1" x14ac:dyDescent="0.35"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</row>
    <row r="4" spans="4:18" ht="9" customHeight="1" x14ac:dyDescent="0.35">
      <c r="E4" s="600"/>
      <c r="F4" s="600"/>
      <c r="G4" s="600"/>
      <c r="H4" s="600"/>
      <c r="I4" s="600"/>
      <c r="J4" s="600"/>
      <c r="K4" s="600"/>
      <c r="L4" s="600"/>
      <c r="M4" s="600"/>
      <c r="N4" s="600"/>
      <c r="O4" s="600"/>
      <c r="P4" s="600"/>
    </row>
    <row r="5" spans="4:18" ht="9" customHeight="1" thickBot="1" x14ac:dyDescent="0.4">
      <c r="E5" s="50"/>
      <c r="F5" s="50"/>
      <c r="G5" s="50"/>
      <c r="H5" s="50"/>
      <c r="I5" s="51"/>
      <c r="J5" s="51"/>
      <c r="K5" s="51"/>
      <c r="L5" s="51"/>
      <c r="M5" s="51"/>
      <c r="N5" s="51"/>
      <c r="O5" s="50"/>
      <c r="P5" s="52"/>
    </row>
    <row r="6" spans="4:18" s="1" customFormat="1" ht="31.5" customHeight="1" thickBot="1" x14ac:dyDescent="0.25">
      <c r="E6" s="53" t="s">
        <v>54</v>
      </c>
      <c r="F6" s="273" t="s">
        <v>4</v>
      </c>
      <c r="G6" s="273" t="s">
        <v>39</v>
      </c>
      <c r="H6" s="273" t="s">
        <v>40</v>
      </c>
      <c r="I6" s="273" t="s">
        <v>41</v>
      </c>
      <c r="J6" s="273" t="s">
        <v>42</v>
      </c>
      <c r="K6" s="273" t="s">
        <v>43</v>
      </c>
      <c r="L6" s="273" t="s">
        <v>44</v>
      </c>
      <c r="M6" s="283" t="s">
        <v>45</v>
      </c>
      <c r="N6" s="273" t="s">
        <v>46</v>
      </c>
      <c r="O6" s="283" t="s">
        <v>47</v>
      </c>
      <c r="P6" s="54" t="s">
        <v>48</v>
      </c>
    </row>
    <row r="7" spans="4:18" x14ac:dyDescent="0.35">
      <c r="D7" s="6"/>
      <c r="E7" s="588" t="s">
        <v>74</v>
      </c>
      <c r="F7" s="29" t="s">
        <v>80</v>
      </c>
      <c r="G7" s="74">
        <v>913.3</v>
      </c>
      <c r="H7" s="75">
        <v>4521.7</v>
      </c>
      <c r="I7" s="75">
        <v>5266.1</v>
      </c>
      <c r="J7" s="75">
        <v>1500.8</v>
      </c>
      <c r="K7" s="75">
        <v>278.8</v>
      </c>
      <c r="L7" s="75">
        <v>57.9</v>
      </c>
      <c r="M7" s="75">
        <v>0</v>
      </c>
      <c r="N7" s="75">
        <v>0</v>
      </c>
      <c r="O7" s="75">
        <v>48.8</v>
      </c>
      <c r="P7" s="56">
        <v>12587.4</v>
      </c>
      <c r="Q7" s="187"/>
      <c r="R7" s="187"/>
    </row>
    <row r="8" spans="4:18" x14ac:dyDescent="0.35">
      <c r="D8" s="6"/>
      <c r="E8" s="589"/>
      <c r="F8" s="126" t="s">
        <v>81</v>
      </c>
      <c r="G8" s="76">
        <v>1784.4</v>
      </c>
      <c r="H8" s="77">
        <v>4972.3</v>
      </c>
      <c r="I8" s="77">
        <v>3001.5</v>
      </c>
      <c r="J8" s="77">
        <v>1103.4000000000001</v>
      </c>
      <c r="K8" s="77">
        <v>92.4</v>
      </c>
      <c r="L8" s="77">
        <v>0</v>
      </c>
      <c r="M8" s="77">
        <v>0</v>
      </c>
      <c r="N8" s="77">
        <v>0</v>
      </c>
      <c r="O8" s="77">
        <v>17</v>
      </c>
      <c r="P8" s="56">
        <v>10971</v>
      </c>
      <c r="Q8" s="187"/>
      <c r="R8" s="187"/>
    </row>
    <row r="9" spans="4:18" x14ac:dyDescent="0.35">
      <c r="D9" s="6"/>
      <c r="E9" s="589"/>
      <c r="F9" s="126" t="s">
        <v>82</v>
      </c>
      <c r="G9" s="76">
        <v>4054.1</v>
      </c>
      <c r="H9" s="77">
        <v>38518.6</v>
      </c>
      <c r="I9" s="77">
        <v>52660.3</v>
      </c>
      <c r="J9" s="77">
        <v>35325.800000000003</v>
      </c>
      <c r="K9" s="77">
        <v>13975</v>
      </c>
      <c r="L9" s="77">
        <v>5501.9</v>
      </c>
      <c r="M9" s="77">
        <v>1110.9000000000001</v>
      </c>
      <c r="N9" s="77">
        <v>23.7</v>
      </c>
      <c r="O9" s="77">
        <v>831.1</v>
      </c>
      <c r="P9" s="56">
        <v>152001.29999999999</v>
      </c>
      <c r="Q9" s="187"/>
      <c r="R9" s="187"/>
    </row>
    <row r="10" spans="4:18" x14ac:dyDescent="0.35">
      <c r="D10" s="6"/>
      <c r="E10" s="589"/>
      <c r="F10" s="126" t="s">
        <v>6</v>
      </c>
      <c r="G10" s="76">
        <v>231.7</v>
      </c>
      <c r="H10" s="77">
        <v>8804.2999999999993</v>
      </c>
      <c r="I10" s="77">
        <v>23149.7</v>
      </c>
      <c r="J10" s="77">
        <v>14962.3</v>
      </c>
      <c r="K10" s="77">
        <v>5582</v>
      </c>
      <c r="L10" s="77">
        <v>2568.6</v>
      </c>
      <c r="M10" s="77">
        <v>581.4</v>
      </c>
      <c r="N10" s="77">
        <v>114.7</v>
      </c>
      <c r="O10" s="77">
        <v>325.10000000000002</v>
      </c>
      <c r="P10" s="56">
        <v>56319.9</v>
      </c>
      <c r="Q10" s="187"/>
      <c r="R10" s="187"/>
    </row>
    <row r="11" spans="4:18" x14ac:dyDescent="0.35">
      <c r="D11" s="6"/>
      <c r="E11" s="589"/>
      <c r="F11" s="126" t="s">
        <v>7</v>
      </c>
      <c r="G11" s="76">
        <v>1093.3</v>
      </c>
      <c r="H11" s="77">
        <v>5056.5</v>
      </c>
      <c r="I11" s="77">
        <v>2292.5</v>
      </c>
      <c r="J11" s="77">
        <v>511.3</v>
      </c>
      <c r="K11" s="77">
        <v>77.5</v>
      </c>
      <c r="L11" s="77">
        <v>26.7</v>
      </c>
      <c r="M11" s="77">
        <v>0</v>
      </c>
      <c r="N11" s="77">
        <v>0</v>
      </c>
      <c r="O11" s="77">
        <v>68</v>
      </c>
      <c r="P11" s="56">
        <v>9125.7999999999993</v>
      </c>
      <c r="Q11" s="187"/>
      <c r="R11" s="187"/>
    </row>
    <row r="12" spans="4:18" x14ac:dyDescent="0.35">
      <c r="D12" s="6"/>
      <c r="E12" s="589"/>
      <c r="F12" s="126" t="s">
        <v>83</v>
      </c>
      <c r="G12" s="76">
        <v>3044.9</v>
      </c>
      <c r="H12" s="77">
        <v>32990.800000000003</v>
      </c>
      <c r="I12" s="77">
        <v>91990.9</v>
      </c>
      <c r="J12" s="77">
        <v>64120.5</v>
      </c>
      <c r="K12" s="77">
        <v>12274.5</v>
      </c>
      <c r="L12" s="77">
        <v>888.6</v>
      </c>
      <c r="M12" s="77">
        <v>177.8</v>
      </c>
      <c r="N12" s="77">
        <v>21.2</v>
      </c>
      <c r="O12" s="77">
        <v>1466.1</v>
      </c>
      <c r="P12" s="56">
        <v>206975.2</v>
      </c>
      <c r="Q12" s="187"/>
      <c r="R12" s="187"/>
    </row>
    <row r="13" spans="4:18" x14ac:dyDescent="0.35">
      <c r="D13" s="6"/>
      <c r="E13" s="589"/>
      <c r="F13" s="126" t="s">
        <v>84</v>
      </c>
      <c r="G13" s="76">
        <v>1689.4</v>
      </c>
      <c r="H13" s="77">
        <v>8240.2000000000007</v>
      </c>
      <c r="I13" s="77">
        <v>9129.2999999999993</v>
      </c>
      <c r="J13" s="77">
        <v>6559.4</v>
      </c>
      <c r="K13" s="77">
        <v>3405.6</v>
      </c>
      <c r="L13" s="77">
        <v>1619.4</v>
      </c>
      <c r="M13" s="77">
        <v>260.2</v>
      </c>
      <c r="N13" s="77">
        <v>4.2</v>
      </c>
      <c r="O13" s="77">
        <v>193.7</v>
      </c>
      <c r="P13" s="56">
        <v>31101.3</v>
      </c>
      <c r="Q13" s="187"/>
      <c r="R13" s="187"/>
    </row>
    <row r="14" spans="4:18" x14ac:dyDescent="0.35">
      <c r="D14" s="6"/>
      <c r="E14" s="589"/>
      <c r="F14" s="33" t="s">
        <v>8</v>
      </c>
      <c r="G14" s="79">
        <v>14355.5</v>
      </c>
      <c r="H14" s="80">
        <v>38862.699999999997</v>
      </c>
      <c r="I14" s="80">
        <v>32647.1</v>
      </c>
      <c r="J14" s="80">
        <v>12712.4</v>
      </c>
      <c r="K14" s="80">
        <v>1625.4</v>
      </c>
      <c r="L14" s="80">
        <v>113.1</v>
      </c>
      <c r="M14" s="80">
        <v>0</v>
      </c>
      <c r="N14" s="80">
        <v>0</v>
      </c>
      <c r="O14" s="80">
        <v>615</v>
      </c>
      <c r="P14" s="56">
        <v>100931.2</v>
      </c>
      <c r="Q14" s="187"/>
      <c r="R14" s="187"/>
    </row>
    <row r="15" spans="4:18" ht="15" thickBot="1" x14ac:dyDescent="0.4">
      <c r="D15" s="6"/>
      <c r="E15" s="590"/>
      <c r="F15" s="124" t="s">
        <v>49</v>
      </c>
      <c r="G15" s="188">
        <v>27166.6</v>
      </c>
      <c r="H15" s="188">
        <v>141967.09999999998</v>
      </c>
      <c r="I15" s="188">
        <v>220137.4</v>
      </c>
      <c r="J15" s="188">
        <v>136795.9</v>
      </c>
      <c r="K15" s="188">
        <v>37311.200000000004</v>
      </c>
      <c r="L15" s="188">
        <v>10776.199999999999</v>
      </c>
      <c r="M15" s="188">
        <v>2130.3000000000002</v>
      </c>
      <c r="N15" s="188">
        <v>163.79999999999998</v>
      </c>
      <c r="O15" s="188">
        <v>3564.7999999999997</v>
      </c>
      <c r="P15" s="57">
        <v>580013.1</v>
      </c>
      <c r="Q15" s="187"/>
      <c r="R15" s="187"/>
    </row>
    <row r="16" spans="4:18" x14ac:dyDescent="0.35">
      <c r="D16" s="6"/>
      <c r="E16" s="588" t="s">
        <v>75</v>
      </c>
      <c r="F16" s="126" t="s">
        <v>10</v>
      </c>
      <c r="G16" s="76">
        <v>152.69999999999999</v>
      </c>
      <c r="H16" s="77">
        <v>1278.7</v>
      </c>
      <c r="I16" s="77">
        <v>756.4</v>
      </c>
      <c r="J16" s="77">
        <v>135.4</v>
      </c>
      <c r="K16" s="77">
        <v>0</v>
      </c>
      <c r="L16" s="77">
        <v>0</v>
      </c>
      <c r="M16" s="77">
        <v>0</v>
      </c>
      <c r="N16" s="77">
        <v>0</v>
      </c>
      <c r="O16" s="77">
        <v>0</v>
      </c>
      <c r="P16" s="58">
        <v>2323.1</v>
      </c>
      <c r="Q16" s="187"/>
      <c r="R16" s="187"/>
    </row>
    <row r="17" spans="4:18" x14ac:dyDescent="0.35">
      <c r="D17" s="6"/>
      <c r="E17" s="589"/>
      <c r="F17" s="126" t="s">
        <v>11</v>
      </c>
      <c r="G17" s="76">
        <v>209.1</v>
      </c>
      <c r="H17" s="77">
        <v>1623.3</v>
      </c>
      <c r="I17" s="77">
        <v>3537.5</v>
      </c>
      <c r="J17" s="77">
        <v>2673.7</v>
      </c>
      <c r="K17" s="77">
        <v>1148</v>
      </c>
      <c r="L17" s="77">
        <v>638.5</v>
      </c>
      <c r="M17" s="77">
        <v>234.6</v>
      </c>
      <c r="N17" s="77">
        <v>0</v>
      </c>
      <c r="O17" s="77">
        <v>17.899999999999999</v>
      </c>
      <c r="P17" s="59">
        <v>10082.5</v>
      </c>
      <c r="Q17" s="187"/>
      <c r="R17" s="187"/>
    </row>
    <row r="18" spans="4:18" x14ac:dyDescent="0.35">
      <c r="D18" s="6"/>
      <c r="E18" s="589"/>
      <c r="F18" s="33" t="s">
        <v>12</v>
      </c>
      <c r="G18" s="79">
        <v>208</v>
      </c>
      <c r="H18" s="80">
        <v>1980.5</v>
      </c>
      <c r="I18" s="80">
        <v>1560.5</v>
      </c>
      <c r="J18" s="80">
        <v>746.9</v>
      </c>
      <c r="K18" s="80">
        <v>553.79999999999995</v>
      </c>
      <c r="L18" s="80">
        <v>318.7</v>
      </c>
      <c r="M18" s="80">
        <v>90.3</v>
      </c>
      <c r="N18" s="80">
        <v>0</v>
      </c>
      <c r="O18" s="80">
        <v>18.5</v>
      </c>
      <c r="P18" s="60">
        <v>5477.3</v>
      </c>
      <c r="Q18" s="187"/>
      <c r="R18" s="187"/>
    </row>
    <row r="19" spans="4:18" ht="15" thickBot="1" x14ac:dyDescent="0.4">
      <c r="D19" s="6"/>
      <c r="E19" s="590"/>
      <c r="F19" s="124" t="s">
        <v>49</v>
      </c>
      <c r="G19" s="188">
        <v>569.79999999999995</v>
      </c>
      <c r="H19" s="188">
        <v>4882.5</v>
      </c>
      <c r="I19" s="188">
        <v>5854.4</v>
      </c>
      <c r="J19" s="188">
        <v>3556</v>
      </c>
      <c r="K19" s="188">
        <v>1701.8</v>
      </c>
      <c r="L19" s="188">
        <v>957.2</v>
      </c>
      <c r="M19" s="188">
        <v>324.89999999999998</v>
      </c>
      <c r="N19" s="188">
        <v>0</v>
      </c>
      <c r="O19" s="188">
        <v>36.4</v>
      </c>
      <c r="P19" s="57">
        <v>17882.900000000001</v>
      </c>
      <c r="Q19" s="187"/>
      <c r="R19" s="187"/>
    </row>
    <row r="20" spans="4:18" x14ac:dyDescent="0.35">
      <c r="D20" s="6"/>
      <c r="E20" s="624" t="s">
        <v>13</v>
      </c>
      <c r="F20" s="41" t="s">
        <v>13</v>
      </c>
      <c r="G20" s="189">
        <v>390.7</v>
      </c>
      <c r="H20" s="92">
        <v>639.29999999999995</v>
      </c>
      <c r="I20" s="92">
        <v>204</v>
      </c>
      <c r="J20" s="92">
        <v>11.7</v>
      </c>
      <c r="K20" s="92">
        <v>1.3</v>
      </c>
      <c r="L20" s="92">
        <v>0</v>
      </c>
      <c r="M20" s="92">
        <v>0</v>
      </c>
      <c r="N20" s="92">
        <v>0</v>
      </c>
      <c r="O20" s="92">
        <v>0</v>
      </c>
      <c r="P20" s="61">
        <v>1247</v>
      </c>
      <c r="Q20" s="187"/>
      <c r="R20" s="187"/>
    </row>
    <row r="21" spans="4:18" ht="15" thickBot="1" x14ac:dyDescent="0.4">
      <c r="D21" s="6"/>
      <c r="E21" s="625"/>
      <c r="F21" s="49" t="s">
        <v>49</v>
      </c>
      <c r="G21" s="188">
        <v>390.7</v>
      </c>
      <c r="H21" s="188">
        <v>639.29999999999995</v>
      </c>
      <c r="I21" s="188">
        <v>204</v>
      </c>
      <c r="J21" s="188">
        <v>11.7</v>
      </c>
      <c r="K21" s="188">
        <v>1.3</v>
      </c>
      <c r="L21" s="188">
        <v>0</v>
      </c>
      <c r="M21" s="188">
        <v>0</v>
      </c>
      <c r="N21" s="188">
        <v>0</v>
      </c>
      <c r="O21" s="188">
        <v>0</v>
      </c>
      <c r="P21" s="62">
        <v>1247</v>
      </c>
      <c r="Q21" s="187"/>
      <c r="R21" s="187"/>
    </row>
    <row r="22" spans="4:18" x14ac:dyDescent="0.35">
      <c r="D22" s="6"/>
      <c r="E22" s="588" t="s">
        <v>87</v>
      </c>
      <c r="F22" s="126" t="s">
        <v>14</v>
      </c>
      <c r="G22" s="76">
        <v>470.5</v>
      </c>
      <c r="H22" s="77">
        <v>3111.1</v>
      </c>
      <c r="I22" s="77">
        <v>2804.3</v>
      </c>
      <c r="J22" s="77">
        <v>952.4</v>
      </c>
      <c r="K22" s="77">
        <v>78.099999999999994</v>
      </c>
      <c r="L22" s="77">
        <v>44.8</v>
      </c>
      <c r="M22" s="77">
        <v>0</v>
      </c>
      <c r="N22" s="77">
        <v>0</v>
      </c>
      <c r="O22" s="77">
        <v>45.7</v>
      </c>
      <c r="P22" s="59">
        <v>7506.9</v>
      </c>
      <c r="Q22" s="187"/>
      <c r="R22" s="187"/>
    </row>
    <row r="23" spans="4:18" x14ac:dyDescent="0.35">
      <c r="D23" s="6"/>
      <c r="E23" s="589"/>
      <c r="F23" s="126" t="s">
        <v>85</v>
      </c>
      <c r="G23" s="76">
        <v>698.9</v>
      </c>
      <c r="H23" s="77">
        <v>3694.2</v>
      </c>
      <c r="I23" s="77">
        <v>2147</v>
      </c>
      <c r="J23" s="77">
        <v>1527</v>
      </c>
      <c r="K23" s="77">
        <v>685</v>
      </c>
      <c r="L23" s="77">
        <v>334.8</v>
      </c>
      <c r="M23" s="77">
        <v>84.1</v>
      </c>
      <c r="N23" s="77">
        <v>9</v>
      </c>
      <c r="O23" s="77">
        <v>77.099999999999994</v>
      </c>
      <c r="P23" s="59">
        <v>9257.1</v>
      </c>
      <c r="Q23" s="187"/>
      <c r="R23" s="187"/>
    </row>
    <row r="24" spans="4:18" x14ac:dyDescent="0.35">
      <c r="D24" s="6"/>
      <c r="E24" s="589"/>
      <c r="F24" s="33" t="s">
        <v>15</v>
      </c>
      <c r="G24" s="79">
        <v>480.7</v>
      </c>
      <c r="H24" s="80">
        <v>3852.6</v>
      </c>
      <c r="I24" s="80">
        <v>1579.8</v>
      </c>
      <c r="J24" s="80">
        <v>199.8</v>
      </c>
      <c r="K24" s="80">
        <v>46.4</v>
      </c>
      <c r="L24" s="80">
        <v>0</v>
      </c>
      <c r="M24" s="80">
        <v>0</v>
      </c>
      <c r="N24" s="80">
        <v>0</v>
      </c>
      <c r="O24" s="80">
        <v>28.3</v>
      </c>
      <c r="P24" s="60">
        <v>6187.6</v>
      </c>
      <c r="Q24" s="187"/>
      <c r="R24" s="187"/>
    </row>
    <row r="25" spans="4:18" ht="15" thickBot="1" x14ac:dyDescent="0.4">
      <c r="D25" s="6"/>
      <c r="E25" s="590"/>
      <c r="F25" s="124" t="s">
        <v>49</v>
      </c>
      <c r="G25" s="188">
        <v>1650.1000000000001</v>
      </c>
      <c r="H25" s="188">
        <v>10657.9</v>
      </c>
      <c r="I25" s="188">
        <v>6531.1</v>
      </c>
      <c r="J25" s="188">
        <v>2679.2000000000003</v>
      </c>
      <c r="K25" s="188">
        <v>809.5</v>
      </c>
      <c r="L25" s="188">
        <v>379.6</v>
      </c>
      <c r="M25" s="188">
        <v>84.1</v>
      </c>
      <c r="N25" s="188">
        <v>9</v>
      </c>
      <c r="O25" s="188">
        <v>151.1</v>
      </c>
      <c r="P25" s="62">
        <v>22951.599999999999</v>
      </c>
      <c r="Q25" s="187"/>
      <c r="R25" s="187"/>
    </row>
    <row r="26" spans="4:18" x14ac:dyDescent="0.35">
      <c r="D26" s="6"/>
      <c r="E26" s="588" t="s">
        <v>73</v>
      </c>
      <c r="F26" s="29" t="s">
        <v>16</v>
      </c>
      <c r="G26" s="76">
        <v>89.9</v>
      </c>
      <c r="H26" s="77">
        <v>2844.7</v>
      </c>
      <c r="I26" s="77">
        <v>5366.8</v>
      </c>
      <c r="J26" s="77">
        <v>1670.4</v>
      </c>
      <c r="K26" s="77">
        <v>307.89999999999998</v>
      </c>
      <c r="L26" s="77">
        <v>0</v>
      </c>
      <c r="M26" s="77">
        <v>0</v>
      </c>
      <c r="N26" s="77">
        <v>0</v>
      </c>
      <c r="O26" s="77">
        <v>32.6</v>
      </c>
      <c r="P26" s="59">
        <v>10312.1</v>
      </c>
      <c r="Q26" s="187"/>
      <c r="R26" s="187"/>
    </row>
    <row r="27" spans="4:18" x14ac:dyDescent="0.35">
      <c r="D27" s="6"/>
      <c r="E27" s="589"/>
      <c r="F27" s="126" t="s">
        <v>17</v>
      </c>
      <c r="G27" s="76">
        <v>181.1</v>
      </c>
      <c r="H27" s="77">
        <v>9276</v>
      </c>
      <c r="I27" s="77">
        <v>24909.8</v>
      </c>
      <c r="J27" s="77">
        <v>15638.3</v>
      </c>
      <c r="K27" s="77">
        <v>3212.9</v>
      </c>
      <c r="L27" s="77">
        <v>240.2</v>
      </c>
      <c r="M27" s="77">
        <v>0</v>
      </c>
      <c r="N27" s="77">
        <v>0</v>
      </c>
      <c r="O27" s="77">
        <v>161.6</v>
      </c>
      <c r="P27" s="59">
        <v>53619.8</v>
      </c>
      <c r="Q27" s="187"/>
      <c r="R27" s="187"/>
    </row>
    <row r="28" spans="4:18" x14ac:dyDescent="0.35">
      <c r="D28" s="6"/>
      <c r="E28" s="589"/>
      <c r="F28" s="126" t="s">
        <v>18</v>
      </c>
      <c r="G28" s="76">
        <v>16.399999999999999</v>
      </c>
      <c r="H28" s="77">
        <v>676.6</v>
      </c>
      <c r="I28" s="77">
        <v>2194.5</v>
      </c>
      <c r="J28" s="77">
        <v>973.7</v>
      </c>
      <c r="K28" s="77">
        <v>367.4</v>
      </c>
      <c r="L28" s="77">
        <v>30.1</v>
      </c>
      <c r="M28" s="77">
        <v>0</v>
      </c>
      <c r="N28" s="77">
        <v>0</v>
      </c>
      <c r="O28" s="77">
        <v>76</v>
      </c>
      <c r="P28" s="59">
        <v>4334.7</v>
      </c>
      <c r="Q28" s="187"/>
      <c r="R28" s="187"/>
    </row>
    <row r="29" spans="4:18" x14ac:dyDescent="0.35">
      <c r="D29" s="6"/>
      <c r="E29" s="589"/>
      <c r="F29" s="126" t="s">
        <v>50</v>
      </c>
      <c r="G29" s="76">
        <v>0.1</v>
      </c>
      <c r="H29" s="77">
        <v>187</v>
      </c>
      <c r="I29" s="77">
        <v>691.6</v>
      </c>
      <c r="J29" s="77">
        <v>528.20000000000005</v>
      </c>
      <c r="K29" s="77">
        <v>341.4</v>
      </c>
      <c r="L29" s="77">
        <v>56.4</v>
      </c>
      <c r="M29" s="77">
        <v>5.0999999999999996</v>
      </c>
      <c r="N29" s="77">
        <v>0</v>
      </c>
      <c r="O29" s="77">
        <v>3.9</v>
      </c>
      <c r="P29" s="59">
        <v>1813.7</v>
      </c>
      <c r="Q29" s="187"/>
      <c r="R29" s="187"/>
    </row>
    <row r="30" spans="4:18" x14ac:dyDescent="0.35">
      <c r="D30" s="6"/>
      <c r="E30" s="589"/>
      <c r="F30" s="33" t="s">
        <v>19</v>
      </c>
      <c r="G30" s="79">
        <v>176.9</v>
      </c>
      <c r="H30" s="80">
        <v>5230.8999999999996</v>
      </c>
      <c r="I30" s="80">
        <v>15326.1</v>
      </c>
      <c r="J30" s="80">
        <v>11798.5</v>
      </c>
      <c r="K30" s="80">
        <v>5117.6000000000004</v>
      </c>
      <c r="L30" s="80">
        <v>762.2</v>
      </c>
      <c r="M30" s="80">
        <v>0</v>
      </c>
      <c r="N30" s="80">
        <v>0</v>
      </c>
      <c r="O30" s="80">
        <v>285.8</v>
      </c>
      <c r="P30" s="60">
        <v>38697.9</v>
      </c>
      <c r="Q30" s="187"/>
      <c r="R30" s="187"/>
    </row>
    <row r="31" spans="4:18" ht="15" thickBot="1" x14ac:dyDescent="0.4">
      <c r="D31" s="6"/>
      <c r="E31" s="590"/>
      <c r="F31" s="124" t="s">
        <v>49</v>
      </c>
      <c r="G31" s="188">
        <v>464.4</v>
      </c>
      <c r="H31" s="188">
        <v>18215.2</v>
      </c>
      <c r="I31" s="188">
        <v>48488.799999999996</v>
      </c>
      <c r="J31" s="188">
        <v>30609.100000000002</v>
      </c>
      <c r="K31" s="188">
        <v>9347.2000000000007</v>
      </c>
      <c r="L31" s="188">
        <v>1088.9000000000001</v>
      </c>
      <c r="M31" s="188">
        <v>5.0999999999999996</v>
      </c>
      <c r="N31" s="188">
        <v>0</v>
      </c>
      <c r="O31" s="188">
        <v>559.9</v>
      </c>
      <c r="P31" s="62">
        <v>108778.20000000001</v>
      </c>
      <c r="Q31" s="187"/>
      <c r="R31" s="187"/>
    </row>
    <row r="32" spans="4:18" x14ac:dyDescent="0.35">
      <c r="D32" s="6"/>
      <c r="E32" s="588" t="s">
        <v>76</v>
      </c>
      <c r="F32" s="126" t="s">
        <v>78</v>
      </c>
      <c r="G32" s="74">
        <v>0</v>
      </c>
      <c r="H32" s="75">
        <v>372.2</v>
      </c>
      <c r="I32" s="75">
        <v>457.4</v>
      </c>
      <c r="J32" s="75">
        <v>70.8</v>
      </c>
      <c r="K32" s="75">
        <v>13.2</v>
      </c>
      <c r="L32" s="75">
        <v>0</v>
      </c>
      <c r="M32" s="75">
        <v>0</v>
      </c>
      <c r="N32" s="75">
        <v>0</v>
      </c>
      <c r="O32" s="75">
        <v>1.7</v>
      </c>
      <c r="P32" s="59">
        <v>915.3</v>
      </c>
      <c r="Q32" s="187"/>
      <c r="R32" s="187"/>
    </row>
    <row r="33" spans="4:18" x14ac:dyDescent="0.35">
      <c r="D33" s="6"/>
      <c r="E33" s="589"/>
      <c r="F33" s="126" t="s">
        <v>20</v>
      </c>
      <c r="G33" s="76">
        <v>17</v>
      </c>
      <c r="H33" s="77">
        <v>72.599999999999994</v>
      </c>
      <c r="I33" s="77">
        <v>26.8</v>
      </c>
      <c r="J33" s="77">
        <v>0</v>
      </c>
      <c r="K33" s="77">
        <v>0</v>
      </c>
      <c r="L33" s="77">
        <v>0</v>
      </c>
      <c r="M33" s="77">
        <v>0</v>
      </c>
      <c r="N33" s="77">
        <v>0</v>
      </c>
      <c r="O33" s="77">
        <v>0.4</v>
      </c>
      <c r="P33" s="59">
        <v>116.9</v>
      </c>
      <c r="Q33" s="187"/>
      <c r="R33" s="187"/>
    </row>
    <row r="34" spans="4:18" x14ac:dyDescent="0.35">
      <c r="D34" s="6"/>
      <c r="E34" s="589"/>
      <c r="F34" s="33" t="s">
        <v>21</v>
      </c>
      <c r="G34" s="79">
        <v>0</v>
      </c>
      <c r="H34" s="80">
        <v>252.4</v>
      </c>
      <c r="I34" s="80">
        <v>215.2</v>
      </c>
      <c r="J34" s="80">
        <v>0</v>
      </c>
      <c r="K34" s="80">
        <v>0</v>
      </c>
      <c r="L34" s="80">
        <v>0</v>
      </c>
      <c r="M34" s="80">
        <v>0</v>
      </c>
      <c r="N34" s="80">
        <v>0</v>
      </c>
      <c r="O34" s="80">
        <v>0</v>
      </c>
      <c r="P34" s="59">
        <v>467.5</v>
      </c>
      <c r="Q34" s="187"/>
      <c r="R34" s="187"/>
    </row>
    <row r="35" spans="4:18" ht="15" thickBot="1" x14ac:dyDescent="0.4">
      <c r="D35" s="6"/>
      <c r="E35" s="590"/>
      <c r="F35" s="124" t="s">
        <v>49</v>
      </c>
      <c r="G35" s="188">
        <v>17</v>
      </c>
      <c r="H35" s="188">
        <v>697.19999999999993</v>
      </c>
      <c r="I35" s="188">
        <v>699.4</v>
      </c>
      <c r="J35" s="188">
        <v>70.8</v>
      </c>
      <c r="K35" s="188">
        <v>13.2</v>
      </c>
      <c r="L35" s="188">
        <v>0</v>
      </c>
      <c r="M35" s="188">
        <v>0</v>
      </c>
      <c r="N35" s="188">
        <v>0</v>
      </c>
      <c r="O35" s="188">
        <v>2.1</v>
      </c>
      <c r="P35" s="57">
        <v>1499.7</v>
      </c>
      <c r="Q35" s="187"/>
      <c r="R35" s="187"/>
    </row>
    <row r="36" spans="4:18" x14ac:dyDescent="0.35">
      <c r="D36" s="6"/>
      <c r="E36" s="588" t="s">
        <v>22</v>
      </c>
      <c r="F36" s="126" t="s">
        <v>23</v>
      </c>
      <c r="G36" s="76">
        <v>93.6</v>
      </c>
      <c r="H36" s="77">
        <v>277.10000000000002</v>
      </c>
      <c r="I36" s="77">
        <v>57.1</v>
      </c>
      <c r="J36" s="77">
        <v>8.3000000000000007</v>
      </c>
      <c r="K36" s="77">
        <v>1.7</v>
      </c>
      <c r="L36" s="77">
        <v>0</v>
      </c>
      <c r="M36" s="77">
        <v>0</v>
      </c>
      <c r="N36" s="77">
        <v>0</v>
      </c>
      <c r="O36" s="77">
        <v>0</v>
      </c>
      <c r="P36" s="59">
        <v>437.9</v>
      </c>
      <c r="Q36" s="187"/>
      <c r="R36" s="187"/>
    </row>
    <row r="37" spans="4:18" x14ac:dyDescent="0.35">
      <c r="D37" s="6"/>
      <c r="E37" s="589"/>
      <c r="F37" s="126" t="s">
        <v>24</v>
      </c>
      <c r="G37" s="76">
        <v>47</v>
      </c>
      <c r="H37" s="77">
        <v>189.5</v>
      </c>
      <c r="I37" s="77">
        <v>56.3</v>
      </c>
      <c r="J37" s="77">
        <v>3.8</v>
      </c>
      <c r="K37" s="77">
        <v>0</v>
      </c>
      <c r="L37" s="77">
        <v>0</v>
      </c>
      <c r="M37" s="77">
        <v>0</v>
      </c>
      <c r="N37" s="77">
        <v>0</v>
      </c>
      <c r="O37" s="77">
        <v>0</v>
      </c>
      <c r="P37" s="59">
        <v>296.60000000000002</v>
      </c>
      <c r="Q37" s="187"/>
      <c r="R37" s="187"/>
    </row>
    <row r="38" spans="4:18" x14ac:dyDescent="0.35">
      <c r="D38" s="6"/>
      <c r="E38" s="589"/>
      <c r="F38" s="126" t="s">
        <v>25</v>
      </c>
      <c r="G38" s="76">
        <v>497.4</v>
      </c>
      <c r="H38" s="77">
        <v>4165.2</v>
      </c>
      <c r="I38" s="77">
        <v>3325.7</v>
      </c>
      <c r="J38" s="77">
        <v>658.8</v>
      </c>
      <c r="K38" s="77">
        <v>24.7</v>
      </c>
      <c r="L38" s="77">
        <v>0</v>
      </c>
      <c r="M38" s="77">
        <v>0</v>
      </c>
      <c r="N38" s="77">
        <v>0</v>
      </c>
      <c r="O38" s="77">
        <v>144.19999999999999</v>
      </c>
      <c r="P38" s="59">
        <v>8816</v>
      </c>
      <c r="Q38" s="187"/>
      <c r="R38" s="187"/>
    </row>
    <row r="39" spans="4:18" x14ac:dyDescent="0.35">
      <c r="D39" s="6"/>
      <c r="E39" s="589"/>
      <c r="F39" s="33" t="s">
        <v>26</v>
      </c>
      <c r="G39" s="79">
        <v>1480.2</v>
      </c>
      <c r="H39" s="80">
        <v>8184.7</v>
      </c>
      <c r="I39" s="80">
        <v>5951.1</v>
      </c>
      <c r="J39" s="80">
        <v>3986.3</v>
      </c>
      <c r="K39" s="80">
        <v>2262.1999999999998</v>
      </c>
      <c r="L39" s="80">
        <v>804.3</v>
      </c>
      <c r="M39" s="80">
        <v>248.7</v>
      </c>
      <c r="N39" s="80">
        <v>23.8</v>
      </c>
      <c r="O39" s="80">
        <v>217.5</v>
      </c>
      <c r="P39" s="59">
        <v>23158.7</v>
      </c>
      <c r="Q39" s="187"/>
      <c r="R39" s="187"/>
    </row>
    <row r="40" spans="4:18" ht="15" thickBot="1" x14ac:dyDescent="0.4">
      <c r="D40" s="6"/>
      <c r="E40" s="590"/>
      <c r="F40" s="124" t="s">
        <v>49</v>
      </c>
      <c r="G40" s="188">
        <v>2118.1999999999998</v>
      </c>
      <c r="H40" s="188">
        <v>12816.5</v>
      </c>
      <c r="I40" s="188">
        <v>9390.2000000000007</v>
      </c>
      <c r="J40" s="188">
        <v>4657.2</v>
      </c>
      <c r="K40" s="188">
        <v>2288.6</v>
      </c>
      <c r="L40" s="188">
        <v>804.3</v>
      </c>
      <c r="M40" s="188">
        <v>248.7</v>
      </c>
      <c r="N40" s="188">
        <v>23.8</v>
      </c>
      <c r="O40" s="188">
        <v>361.7</v>
      </c>
      <c r="P40" s="57">
        <v>32709.200000000001</v>
      </c>
      <c r="Q40" s="187"/>
      <c r="R40" s="187"/>
    </row>
    <row r="41" spans="4:18" x14ac:dyDescent="0.35">
      <c r="D41" s="6"/>
      <c r="E41" s="588" t="s">
        <v>27</v>
      </c>
      <c r="F41" s="29" t="s">
        <v>28</v>
      </c>
      <c r="G41" s="76">
        <v>4841.7</v>
      </c>
      <c r="H41" s="77">
        <v>24121.5</v>
      </c>
      <c r="I41" s="77">
        <v>24882.6</v>
      </c>
      <c r="J41" s="77">
        <v>5777.4</v>
      </c>
      <c r="K41" s="77">
        <v>1020</v>
      </c>
      <c r="L41" s="77">
        <v>12.7</v>
      </c>
      <c r="M41" s="77">
        <v>0</v>
      </c>
      <c r="N41" s="77">
        <v>0</v>
      </c>
      <c r="O41" s="77">
        <v>180.8</v>
      </c>
      <c r="P41" s="59">
        <v>60836.800000000003</v>
      </c>
      <c r="Q41" s="187"/>
      <c r="R41" s="187"/>
    </row>
    <row r="42" spans="4:18" x14ac:dyDescent="0.35">
      <c r="D42" s="6"/>
      <c r="E42" s="589"/>
      <c r="F42" s="33" t="s">
        <v>79</v>
      </c>
      <c r="G42" s="79">
        <v>661.1</v>
      </c>
      <c r="H42" s="80">
        <v>4180.8</v>
      </c>
      <c r="I42" s="80">
        <v>2845.9</v>
      </c>
      <c r="J42" s="80">
        <v>533.29999999999995</v>
      </c>
      <c r="K42" s="80">
        <v>19.2</v>
      </c>
      <c r="L42" s="80">
        <v>0</v>
      </c>
      <c r="M42" s="80">
        <v>0</v>
      </c>
      <c r="N42" s="80">
        <v>0</v>
      </c>
      <c r="O42" s="80">
        <v>32.299999999999997</v>
      </c>
      <c r="P42" s="60">
        <v>8272.6</v>
      </c>
      <c r="Q42" s="187"/>
      <c r="R42" s="187"/>
    </row>
    <row r="43" spans="4:18" ht="15" thickBot="1" x14ac:dyDescent="0.4">
      <c r="D43" s="6"/>
      <c r="E43" s="590"/>
      <c r="F43" s="124" t="s">
        <v>49</v>
      </c>
      <c r="G43" s="188">
        <v>5502.8</v>
      </c>
      <c r="H43" s="188">
        <v>28302.3</v>
      </c>
      <c r="I43" s="188">
        <v>27728.5</v>
      </c>
      <c r="J43" s="188">
        <v>6310.7</v>
      </c>
      <c r="K43" s="188">
        <v>1039.2</v>
      </c>
      <c r="L43" s="188">
        <v>12.7</v>
      </c>
      <c r="M43" s="188">
        <v>0</v>
      </c>
      <c r="N43" s="188">
        <v>0</v>
      </c>
      <c r="O43" s="188">
        <v>213.10000000000002</v>
      </c>
      <c r="P43" s="62">
        <v>69109.400000000009</v>
      </c>
      <c r="Q43" s="187"/>
      <c r="R43" s="187"/>
    </row>
    <row r="44" spans="4:18" x14ac:dyDescent="0.35">
      <c r="D44" s="6"/>
      <c r="E44" s="588" t="s">
        <v>29</v>
      </c>
      <c r="F44" s="41" t="s">
        <v>30</v>
      </c>
      <c r="G44" s="189">
        <v>2.9</v>
      </c>
      <c r="H44" s="92">
        <v>3.4</v>
      </c>
      <c r="I44" s="92">
        <v>0.1</v>
      </c>
      <c r="J44" s="92">
        <v>0</v>
      </c>
      <c r="K44" s="92">
        <v>0</v>
      </c>
      <c r="L44" s="92">
        <v>0</v>
      </c>
      <c r="M44" s="92">
        <v>0</v>
      </c>
      <c r="N44" s="92">
        <v>0</v>
      </c>
      <c r="O44" s="92">
        <v>0</v>
      </c>
      <c r="P44" s="60">
        <v>6.4</v>
      </c>
      <c r="Q44" s="187"/>
      <c r="R44" s="187"/>
    </row>
    <row r="45" spans="4:18" ht="15" thickBot="1" x14ac:dyDescent="0.4">
      <c r="D45" s="6"/>
      <c r="E45" s="590"/>
      <c r="F45" s="124" t="s">
        <v>49</v>
      </c>
      <c r="G45" s="188">
        <v>2.9</v>
      </c>
      <c r="H45" s="188">
        <v>3.4</v>
      </c>
      <c r="I45" s="188">
        <v>0.1</v>
      </c>
      <c r="J45" s="188">
        <v>0</v>
      </c>
      <c r="K45" s="188">
        <v>0</v>
      </c>
      <c r="L45" s="188">
        <v>0</v>
      </c>
      <c r="M45" s="188">
        <v>0</v>
      </c>
      <c r="N45" s="188">
        <v>0</v>
      </c>
      <c r="O45" s="188">
        <v>0</v>
      </c>
      <c r="P45" s="62">
        <v>6.4</v>
      </c>
      <c r="Q45" s="187"/>
      <c r="R45" s="187"/>
    </row>
    <row r="46" spans="4:18" x14ac:dyDescent="0.35">
      <c r="D46" s="6"/>
      <c r="E46" s="588" t="s">
        <v>31</v>
      </c>
      <c r="F46" s="41" t="s">
        <v>31</v>
      </c>
      <c r="G46" s="189">
        <v>19.399999999999999</v>
      </c>
      <c r="H46" s="92">
        <v>1555.4</v>
      </c>
      <c r="I46" s="92">
        <v>1081.9000000000001</v>
      </c>
      <c r="J46" s="92">
        <v>0</v>
      </c>
      <c r="K46" s="92">
        <v>0</v>
      </c>
      <c r="L46" s="92">
        <v>0</v>
      </c>
      <c r="M46" s="92">
        <v>0</v>
      </c>
      <c r="N46" s="92">
        <v>0</v>
      </c>
      <c r="O46" s="92">
        <v>0</v>
      </c>
      <c r="P46" s="60">
        <v>2656.7</v>
      </c>
      <c r="Q46" s="187"/>
      <c r="R46" s="187"/>
    </row>
    <row r="47" spans="4:18" ht="15" thickBot="1" x14ac:dyDescent="0.4">
      <c r="D47" s="6"/>
      <c r="E47" s="590"/>
      <c r="F47" s="124" t="s">
        <v>49</v>
      </c>
      <c r="G47" s="188">
        <v>19.399999999999999</v>
      </c>
      <c r="H47" s="188">
        <v>1555.4</v>
      </c>
      <c r="I47" s="188">
        <v>1081.9000000000001</v>
      </c>
      <c r="J47" s="188">
        <v>0</v>
      </c>
      <c r="K47" s="188">
        <v>0</v>
      </c>
      <c r="L47" s="188">
        <v>0</v>
      </c>
      <c r="M47" s="188">
        <v>0</v>
      </c>
      <c r="N47" s="188">
        <v>0</v>
      </c>
      <c r="O47" s="188">
        <v>0</v>
      </c>
      <c r="P47" s="62">
        <v>2656.7</v>
      </c>
      <c r="Q47" s="187"/>
      <c r="R47" s="187"/>
    </row>
    <row r="48" spans="4:18" x14ac:dyDescent="0.35">
      <c r="D48" s="6"/>
      <c r="E48" s="588" t="s">
        <v>32</v>
      </c>
      <c r="F48" s="41" t="s">
        <v>32</v>
      </c>
      <c r="G48" s="189">
        <v>0.4</v>
      </c>
      <c r="H48" s="92">
        <v>243.3</v>
      </c>
      <c r="I48" s="92">
        <v>1348.1</v>
      </c>
      <c r="J48" s="92">
        <v>1053.3</v>
      </c>
      <c r="K48" s="92">
        <v>502.8</v>
      </c>
      <c r="L48" s="92">
        <v>53</v>
      </c>
      <c r="M48" s="92">
        <v>1</v>
      </c>
      <c r="N48" s="92">
        <v>0</v>
      </c>
      <c r="O48" s="92">
        <v>11.7</v>
      </c>
      <c r="P48" s="60">
        <v>3213.5</v>
      </c>
      <c r="Q48" s="187"/>
      <c r="R48" s="187"/>
    </row>
    <row r="49" spans="4:18" ht="15" thickBot="1" x14ac:dyDescent="0.4">
      <c r="D49" s="6"/>
      <c r="E49" s="590"/>
      <c r="F49" s="124" t="s">
        <v>49</v>
      </c>
      <c r="G49" s="188">
        <v>0.4</v>
      </c>
      <c r="H49" s="188">
        <v>243.3</v>
      </c>
      <c r="I49" s="188">
        <v>1348.1</v>
      </c>
      <c r="J49" s="188">
        <v>1053.3</v>
      </c>
      <c r="K49" s="188">
        <v>502.8</v>
      </c>
      <c r="L49" s="188">
        <v>53</v>
      </c>
      <c r="M49" s="188">
        <v>1</v>
      </c>
      <c r="N49" s="188">
        <v>0</v>
      </c>
      <c r="O49" s="188">
        <v>11.7</v>
      </c>
      <c r="P49" s="62">
        <v>3213.5</v>
      </c>
      <c r="Q49" s="187"/>
      <c r="R49" s="187"/>
    </row>
    <row r="50" spans="4:18" x14ac:dyDescent="0.35">
      <c r="D50" s="6"/>
      <c r="E50" s="588" t="s">
        <v>33</v>
      </c>
      <c r="F50" s="41" t="s">
        <v>33</v>
      </c>
      <c r="G50" s="189">
        <v>504</v>
      </c>
      <c r="H50" s="92">
        <v>3618.5</v>
      </c>
      <c r="I50" s="92">
        <v>3018.2</v>
      </c>
      <c r="J50" s="92">
        <v>596.4</v>
      </c>
      <c r="K50" s="92">
        <v>71.8</v>
      </c>
      <c r="L50" s="92">
        <v>10</v>
      </c>
      <c r="M50" s="92">
        <v>0</v>
      </c>
      <c r="N50" s="92">
        <v>0</v>
      </c>
      <c r="O50" s="92">
        <v>16.899999999999999</v>
      </c>
      <c r="P50" s="60">
        <v>7835.7</v>
      </c>
      <c r="Q50" s="187"/>
      <c r="R50" s="187"/>
    </row>
    <row r="51" spans="4:18" ht="15" thickBot="1" x14ac:dyDescent="0.4">
      <c r="D51" s="6"/>
      <c r="E51" s="590"/>
      <c r="F51" s="124" t="s">
        <v>49</v>
      </c>
      <c r="G51" s="188">
        <v>504</v>
      </c>
      <c r="H51" s="188">
        <v>3618.5</v>
      </c>
      <c r="I51" s="188">
        <v>3018.2</v>
      </c>
      <c r="J51" s="188">
        <v>596.4</v>
      </c>
      <c r="K51" s="188">
        <v>71.8</v>
      </c>
      <c r="L51" s="188">
        <v>10</v>
      </c>
      <c r="M51" s="188">
        <v>0</v>
      </c>
      <c r="N51" s="188">
        <v>0</v>
      </c>
      <c r="O51" s="188">
        <v>16.899999999999999</v>
      </c>
      <c r="P51" s="62">
        <v>7835.7</v>
      </c>
      <c r="Q51" s="187"/>
      <c r="R51" s="187"/>
    </row>
    <row r="52" spans="4:18" x14ac:dyDescent="0.35">
      <c r="D52" s="6"/>
      <c r="E52" s="588" t="s">
        <v>34</v>
      </c>
      <c r="F52" s="41" t="s">
        <v>34</v>
      </c>
      <c r="G52" s="189">
        <v>231.2</v>
      </c>
      <c r="H52" s="92">
        <v>4450.1000000000004</v>
      </c>
      <c r="I52" s="92">
        <v>1833.9</v>
      </c>
      <c r="J52" s="92">
        <v>0.3</v>
      </c>
      <c r="K52" s="92">
        <v>0</v>
      </c>
      <c r="L52" s="92">
        <v>0</v>
      </c>
      <c r="M52" s="92">
        <v>0</v>
      </c>
      <c r="N52" s="92">
        <v>0</v>
      </c>
      <c r="O52" s="92">
        <v>24.2</v>
      </c>
      <c r="P52" s="60">
        <v>6539.6</v>
      </c>
      <c r="Q52" s="187"/>
      <c r="R52" s="187"/>
    </row>
    <row r="53" spans="4:18" ht="15" thickBot="1" x14ac:dyDescent="0.4">
      <c r="D53" s="6"/>
      <c r="E53" s="590"/>
      <c r="F53" s="124" t="s">
        <v>49</v>
      </c>
      <c r="G53" s="188">
        <v>231.2</v>
      </c>
      <c r="H53" s="188">
        <v>4450.1000000000004</v>
      </c>
      <c r="I53" s="188">
        <v>1833.9</v>
      </c>
      <c r="J53" s="188">
        <v>0.3</v>
      </c>
      <c r="K53" s="188">
        <v>0</v>
      </c>
      <c r="L53" s="188">
        <v>0</v>
      </c>
      <c r="M53" s="188">
        <v>0</v>
      </c>
      <c r="N53" s="188">
        <v>0</v>
      </c>
      <c r="O53" s="188">
        <v>24.2</v>
      </c>
      <c r="P53" s="62">
        <v>6539.6</v>
      </c>
      <c r="Q53" s="187"/>
      <c r="R53" s="187"/>
    </row>
    <row r="54" spans="4:18" x14ac:dyDescent="0.35">
      <c r="D54" s="6"/>
      <c r="E54" s="588" t="s">
        <v>77</v>
      </c>
      <c r="F54" s="41" t="s">
        <v>30</v>
      </c>
      <c r="G54" s="189">
        <v>0</v>
      </c>
      <c r="H54" s="92">
        <v>41.6</v>
      </c>
      <c r="I54" s="92">
        <v>62</v>
      </c>
      <c r="J54" s="92">
        <v>0</v>
      </c>
      <c r="K54" s="92">
        <v>0</v>
      </c>
      <c r="L54" s="92">
        <v>0</v>
      </c>
      <c r="M54" s="92">
        <v>0</v>
      </c>
      <c r="N54" s="92">
        <v>0</v>
      </c>
      <c r="O54" s="92">
        <v>0.8</v>
      </c>
      <c r="P54" s="60">
        <v>104.4</v>
      </c>
      <c r="Q54" s="187"/>
      <c r="R54" s="187"/>
    </row>
    <row r="55" spans="4:18" ht="15" thickBot="1" x14ac:dyDescent="0.4">
      <c r="D55" s="6"/>
      <c r="E55" s="590"/>
      <c r="F55" s="63" t="s">
        <v>49</v>
      </c>
      <c r="G55" s="188">
        <v>0</v>
      </c>
      <c r="H55" s="188">
        <v>41.6</v>
      </c>
      <c r="I55" s="188">
        <v>62</v>
      </c>
      <c r="J55" s="188">
        <v>0</v>
      </c>
      <c r="K55" s="188">
        <v>0</v>
      </c>
      <c r="L55" s="188">
        <v>0</v>
      </c>
      <c r="M55" s="188">
        <v>0</v>
      </c>
      <c r="N55" s="188">
        <v>0</v>
      </c>
      <c r="O55" s="188">
        <v>0.8</v>
      </c>
      <c r="P55" s="62">
        <v>104.4</v>
      </c>
      <c r="Q55" s="187"/>
      <c r="R55" s="187"/>
    </row>
    <row r="56" spans="4:18" s="16" customFormat="1" ht="15" thickBot="1" x14ac:dyDescent="0.4">
      <c r="E56" s="618" t="s">
        <v>35</v>
      </c>
      <c r="F56" s="619"/>
      <c r="G56" s="64">
        <v>38637.5</v>
      </c>
      <c r="H56" s="64">
        <v>228090.29999999996</v>
      </c>
      <c r="I56" s="64">
        <v>326378.00000000006</v>
      </c>
      <c r="J56" s="64">
        <v>186340.6</v>
      </c>
      <c r="K56" s="64">
        <v>53086.600000000013</v>
      </c>
      <c r="L56" s="64">
        <v>14081.9</v>
      </c>
      <c r="M56" s="64">
        <v>2794.1</v>
      </c>
      <c r="N56" s="64">
        <v>196.6</v>
      </c>
      <c r="O56" s="64">
        <v>4942.7</v>
      </c>
      <c r="P56" s="64">
        <v>854547.39999999991</v>
      </c>
      <c r="Q56" s="187"/>
      <c r="R56" s="187"/>
    </row>
    <row r="57" spans="4:18" ht="7.5" customHeight="1" x14ac:dyDescent="0.35"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6"/>
    </row>
    <row r="58" spans="4:18" ht="15.5" x14ac:dyDescent="0.35">
      <c r="E58" s="620" t="s">
        <v>86</v>
      </c>
      <c r="F58" s="621"/>
      <c r="G58" s="621"/>
      <c r="H58" s="621"/>
      <c r="I58" s="621"/>
      <c r="J58" s="621"/>
      <c r="K58" s="621"/>
      <c r="L58" s="621"/>
      <c r="M58" s="621"/>
      <c r="N58" s="621"/>
      <c r="O58" s="621"/>
      <c r="P58" s="621"/>
    </row>
    <row r="59" spans="4:18" ht="15.5" x14ac:dyDescent="0.35">
      <c r="E59" s="622" t="s">
        <v>122</v>
      </c>
      <c r="F59" s="623"/>
      <c r="G59" s="623"/>
      <c r="H59" s="623"/>
      <c r="I59" s="623"/>
      <c r="J59" s="623"/>
      <c r="K59" s="623"/>
      <c r="L59" s="623"/>
      <c r="M59" s="623"/>
      <c r="N59" s="623"/>
      <c r="O59" s="623"/>
      <c r="P59" s="623"/>
    </row>
    <row r="60" spans="4:18" x14ac:dyDescent="0.35">
      <c r="H60" s="187"/>
    </row>
  </sheetData>
  <mergeCells count="18">
    <mergeCell ref="E26:E31"/>
    <mergeCell ref="E2:P4"/>
    <mergeCell ref="E7:E15"/>
    <mergeCell ref="E16:E19"/>
    <mergeCell ref="E20:E21"/>
    <mergeCell ref="E22:E25"/>
    <mergeCell ref="E56:F56"/>
    <mergeCell ref="E58:P58"/>
    <mergeCell ref="E59:P59"/>
    <mergeCell ref="E32:E35"/>
    <mergeCell ref="E36:E40"/>
    <mergeCell ref="E41:E43"/>
    <mergeCell ref="E44:E45"/>
    <mergeCell ref="E46:E47"/>
    <mergeCell ref="E48:E49"/>
    <mergeCell ref="E50:E51"/>
    <mergeCell ref="E52:E53"/>
    <mergeCell ref="E54:E55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  <headerFooter>
    <oddHeader>&amp;L&amp;G&amp;RCAMPAÑA: 2023/2024. MES: SEPTIEMBRE
Fecha de emisión de datos: 24/10/2024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2:P62"/>
  <sheetViews>
    <sheetView view="pageLayout" topLeftCell="D1" zoomScale="75" zoomScaleNormal="50" zoomScaleSheetLayoutView="100" zoomScalePageLayoutView="75" workbookViewId="0">
      <selection activeCell="E2" sqref="E2:P4"/>
    </sheetView>
  </sheetViews>
  <sheetFormatPr baseColWidth="10" defaultColWidth="11.453125" defaultRowHeight="14.5" x14ac:dyDescent="0.35"/>
  <cols>
    <col min="5" max="5" width="27.81640625" bestFit="1" customWidth="1"/>
    <col min="6" max="6" width="16.453125" bestFit="1" customWidth="1"/>
    <col min="9" max="11" width="11.453125" customWidth="1"/>
    <col min="12" max="12" width="13.26953125" style="16" bestFit="1" customWidth="1"/>
    <col min="13" max="13" width="11.453125" style="16"/>
    <col min="14" max="15" width="11.453125" style="16" customWidth="1"/>
    <col min="16" max="16" width="11.453125" customWidth="1"/>
  </cols>
  <sheetData>
    <row r="2" spans="4:16" ht="15" customHeight="1" x14ac:dyDescent="0.35">
      <c r="E2" s="600" t="s">
        <v>128</v>
      </c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</row>
    <row r="3" spans="4:16" ht="15" customHeight="1" x14ac:dyDescent="0.35"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</row>
    <row r="4" spans="4:16" ht="20.25" customHeight="1" x14ac:dyDescent="0.35">
      <c r="E4" s="600"/>
      <c r="F4" s="600"/>
      <c r="G4" s="600"/>
      <c r="H4" s="600"/>
      <c r="I4" s="600"/>
      <c r="J4" s="600"/>
      <c r="K4" s="600"/>
      <c r="L4" s="600"/>
      <c r="M4" s="600"/>
      <c r="N4" s="600"/>
      <c r="O4" s="600"/>
      <c r="P4" s="600"/>
    </row>
    <row r="5" spans="4:16" ht="15.75" customHeight="1" thickBot="1" x14ac:dyDescent="0.4">
      <c r="G5" s="11"/>
      <c r="H5" s="11"/>
      <c r="I5" s="11"/>
      <c r="J5" s="11"/>
      <c r="K5" s="11"/>
      <c r="L5" s="19"/>
      <c r="M5" s="20"/>
      <c r="N5" s="21"/>
      <c r="O5" s="21"/>
    </row>
    <row r="6" spans="4:16" ht="15" thickBot="1" x14ac:dyDescent="0.4">
      <c r="E6" s="67"/>
      <c r="F6" s="67"/>
      <c r="G6" s="595" t="s">
        <v>102</v>
      </c>
      <c r="H6" s="636"/>
      <c r="I6" s="636"/>
      <c r="J6" s="636"/>
      <c r="K6" s="637"/>
      <c r="L6" s="636" t="s">
        <v>71</v>
      </c>
      <c r="M6" s="636"/>
      <c r="N6" s="636"/>
      <c r="O6" s="636"/>
      <c r="P6" s="637"/>
    </row>
    <row r="7" spans="4:16" ht="15" thickBot="1" x14ac:dyDescent="0.4">
      <c r="E7" s="68"/>
      <c r="F7" s="67"/>
      <c r="G7" s="69" t="s">
        <v>60</v>
      </c>
      <c r="H7" s="638" t="s">
        <v>101</v>
      </c>
      <c r="I7" s="639"/>
      <c r="J7" s="638" t="s">
        <v>98</v>
      </c>
      <c r="K7" s="639"/>
      <c r="L7" s="70" t="s">
        <v>60</v>
      </c>
      <c r="M7" s="640" t="s">
        <v>101</v>
      </c>
      <c r="N7" s="641"/>
      <c r="O7" s="638" t="s">
        <v>98</v>
      </c>
      <c r="P7" s="639"/>
    </row>
    <row r="8" spans="4:16" ht="15" thickBot="1" x14ac:dyDescent="0.4">
      <c r="D8" s="6"/>
      <c r="E8" s="283" t="s">
        <v>54</v>
      </c>
      <c r="F8" s="283" t="s">
        <v>4</v>
      </c>
      <c r="G8" s="71" t="s">
        <v>132</v>
      </c>
      <c r="H8" s="278" t="s">
        <v>132</v>
      </c>
      <c r="I8" s="69" t="s">
        <v>97</v>
      </c>
      <c r="J8" s="69" t="s">
        <v>132</v>
      </c>
      <c r="K8" s="69" t="s">
        <v>97</v>
      </c>
      <c r="L8" s="72" t="s">
        <v>139</v>
      </c>
      <c r="M8" s="72" t="s">
        <v>139</v>
      </c>
      <c r="N8" s="280" t="s">
        <v>97</v>
      </c>
      <c r="O8" s="72" t="s">
        <v>139</v>
      </c>
      <c r="P8" s="279" t="s">
        <v>97</v>
      </c>
    </row>
    <row r="9" spans="4:16" x14ac:dyDescent="0.35">
      <c r="D9" s="6"/>
      <c r="E9" s="588" t="s">
        <v>74</v>
      </c>
      <c r="F9" s="73" t="s">
        <v>80</v>
      </c>
      <c r="G9" s="190">
        <v>28</v>
      </c>
      <c r="H9" s="191">
        <v>6</v>
      </c>
      <c r="I9" s="266">
        <v>0.21428571428571427</v>
      </c>
      <c r="J9" s="192">
        <v>22</v>
      </c>
      <c r="K9" s="193">
        <v>0.7857142857142857</v>
      </c>
      <c r="L9" s="74">
        <v>12587.4</v>
      </c>
      <c r="M9" s="75">
        <v>1812.9</v>
      </c>
      <c r="N9" s="266">
        <v>0.14402497735831071</v>
      </c>
      <c r="O9" s="75">
        <v>10774.5</v>
      </c>
      <c r="P9" s="194">
        <v>0.85597502264168934</v>
      </c>
    </row>
    <row r="10" spans="4:16" x14ac:dyDescent="0.35">
      <c r="D10" s="6"/>
      <c r="E10" s="634"/>
      <c r="F10" s="281" t="s">
        <v>81</v>
      </c>
      <c r="G10" s="195">
        <v>20</v>
      </c>
      <c r="H10" s="196">
        <v>4</v>
      </c>
      <c r="I10" s="266">
        <v>0.2</v>
      </c>
      <c r="J10" s="197">
        <v>16</v>
      </c>
      <c r="K10" s="193">
        <v>0.8</v>
      </c>
      <c r="L10" s="76">
        <v>10971</v>
      </c>
      <c r="M10" s="77">
        <v>7659.3</v>
      </c>
      <c r="N10" s="266">
        <v>0.69814055236532679</v>
      </c>
      <c r="O10" s="77">
        <v>3311.7</v>
      </c>
      <c r="P10" s="198">
        <v>0.30185944763467321</v>
      </c>
    </row>
    <row r="11" spans="4:16" x14ac:dyDescent="0.35">
      <c r="D11" s="6"/>
      <c r="E11" s="634"/>
      <c r="F11" s="281" t="s">
        <v>82</v>
      </c>
      <c r="G11" s="195">
        <v>189</v>
      </c>
      <c r="H11" s="196">
        <v>72</v>
      </c>
      <c r="I11" s="266">
        <v>0.38095238095238093</v>
      </c>
      <c r="J11" s="197">
        <v>117</v>
      </c>
      <c r="K11" s="193">
        <v>0.61904761904761907</v>
      </c>
      <c r="L11" s="76">
        <v>152001.29999999999</v>
      </c>
      <c r="M11" s="77">
        <v>73566.600000000006</v>
      </c>
      <c r="N11" s="266">
        <v>0.48398665011417674</v>
      </c>
      <c r="O11" s="77">
        <v>78434.7</v>
      </c>
      <c r="P11" s="198">
        <v>0.51601334988582337</v>
      </c>
    </row>
    <row r="12" spans="4:16" x14ac:dyDescent="0.35">
      <c r="D12" s="6"/>
      <c r="E12" s="634"/>
      <c r="F12" s="281" t="s">
        <v>6</v>
      </c>
      <c r="G12" s="195">
        <v>105</v>
      </c>
      <c r="H12" s="196">
        <v>48</v>
      </c>
      <c r="I12" s="266">
        <v>0.45714285714285713</v>
      </c>
      <c r="J12" s="197">
        <v>57</v>
      </c>
      <c r="K12" s="193">
        <v>0.54285714285714282</v>
      </c>
      <c r="L12" s="76">
        <v>56319.899999999994</v>
      </c>
      <c r="M12" s="77">
        <v>37464.199999999997</v>
      </c>
      <c r="N12" s="266">
        <v>0.66520359588706657</v>
      </c>
      <c r="O12" s="77">
        <v>18855.7</v>
      </c>
      <c r="P12" s="198">
        <v>0.33479640411293349</v>
      </c>
    </row>
    <row r="13" spans="4:16" x14ac:dyDescent="0.35">
      <c r="D13" s="6"/>
      <c r="E13" s="634"/>
      <c r="F13" s="281" t="s">
        <v>7</v>
      </c>
      <c r="G13" s="195">
        <v>19</v>
      </c>
      <c r="H13" s="196">
        <v>14</v>
      </c>
      <c r="I13" s="266">
        <v>0.73684210526315785</v>
      </c>
      <c r="J13" s="197">
        <v>5</v>
      </c>
      <c r="K13" s="193">
        <v>0.26315789473684209</v>
      </c>
      <c r="L13" s="76">
        <v>9125.7999999999993</v>
      </c>
      <c r="M13" s="77">
        <v>4225.3</v>
      </c>
      <c r="N13" s="266">
        <v>0.46300598303710366</v>
      </c>
      <c r="O13" s="77">
        <v>4900.5</v>
      </c>
      <c r="P13" s="198">
        <v>0.53699401696289639</v>
      </c>
    </row>
    <row r="14" spans="4:16" x14ac:dyDescent="0.35">
      <c r="D14" s="6"/>
      <c r="E14" s="634"/>
      <c r="F14" s="281" t="s">
        <v>83</v>
      </c>
      <c r="G14" s="195">
        <v>328</v>
      </c>
      <c r="H14" s="196">
        <v>185</v>
      </c>
      <c r="I14" s="266">
        <v>0.56402439024390238</v>
      </c>
      <c r="J14" s="197">
        <v>143</v>
      </c>
      <c r="K14" s="193">
        <v>0.43597560975609756</v>
      </c>
      <c r="L14" s="76">
        <v>206975.2</v>
      </c>
      <c r="M14" s="77">
        <v>135974.9</v>
      </c>
      <c r="N14" s="266">
        <v>0.65696228340400198</v>
      </c>
      <c r="O14" s="77">
        <v>71000.3</v>
      </c>
      <c r="P14" s="198">
        <v>0.34303771659599797</v>
      </c>
    </row>
    <row r="15" spans="4:16" x14ac:dyDescent="0.35">
      <c r="D15" s="6"/>
      <c r="E15" s="634"/>
      <c r="F15" s="281" t="s">
        <v>84</v>
      </c>
      <c r="G15" s="195">
        <v>77</v>
      </c>
      <c r="H15" s="196">
        <v>41</v>
      </c>
      <c r="I15" s="266">
        <v>0.53246753246753242</v>
      </c>
      <c r="J15" s="197">
        <v>36</v>
      </c>
      <c r="K15" s="193">
        <v>0.46753246753246752</v>
      </c>
      <c r="L15" s="76">
        <v>31101.3</v>
      </c>
      <c r="M15" s="77">
        <v>25426.5</v>
      </c>
      <c r="N15" s="266">
        <v>0.81753817364547465</v>
      </c>
      <c r="O15" s="77">
        <v>5674.8</v>
      </c>
      <c r="P15" s="198">
        <v>0.18246182635452537</v>
      </c>
    </row>
    <row r="16" spans="4:16" x14ac:dyDescent="0.35">
      <c r="D16" s="6"/>
      <c r="E16" s="634"/>
      <c r="F16" s="78" t="s">
        <v>8</v>
      </c>
      <c r="G16" s="199">
        <v>90</v>
      </c>
      <c r="H16" s="200">
        <v>51</v>
      </c>
      <c r="I16" s="266">
        <v>0.56666666666666665</v>
      </c>
      <c r="J16" s="201">
        <v>39</v>
      </c>
      <c r="K16" s="193">
        <v>0.43333333333333335</v>
      </c>
      <c r="L16" s="79">
        <v>100931.20000000001</v>
      </c>
      <c r="M16" s="80">
        <v>59299.3</v>
      </c>
      <c r="N16" s="266">
        <v>0.58752199518087567</v>
      </c>
      <c r="O16" s="80">
        <v>41631.9</v>
      </c>
      <c r="P16" s="202">
        <v>0.41247800481912428</v>
      </c>
    </row>
    <row r="17" spans="4:16" s="18" customFormat="1" ht="15" thickBot="1" x14ac:dyDescent="0.4">
      <c r="D17" s="17"/>
      <c r="E17" s="635"/>
      <c r="F17" s="276" t="s">
        <v>99</v>
      </c>
      <c r="G17" s="81">
        <v>856</v>
      </c>
      <c r="H17" s="82">
        <v>421</v>
      </c>
      <c r="I17" s="267">
        <v>0.49182242990654207</v>
      </c>
      <c r="J17" s="83">
        <v>435</v>
      </c>
      <c r="K17" s="84">
        <v>0.50817757009345799</v>
      </c>
      <c r="L17" s="85">
        <v>580013.1</v>
      </c>
      <c r="M17" s="85">
        <v>345429</v>
      </c>
      <c r="N17" s="267">
        <v>0.59555379007818965</v>
      </c>
      <c r="O17" s="85">
        <v>234584.09999999998</v>
      </c>
      <c r="P17" s="86">
        <v>0.40444620992181035</v>
      </c>
    </row>
    <row r="18" spans="4:16" x14ac:dyDescent="0.35">
      <c r="E18" s="593" t="s">
        <v>75</v>
      </c>
      <c r="F18" s="281" t="s">
        <v>10</v>
      </c>
      <c r="G18" s="195">
        <v>29</v>
      </c>
      <c r="H18" s="196">
        <v>10</v>
      </c>
      <c r="I18" s="266">
        <v>0.34482758620689657</v>
      </c>
      <c r="J18" s="196">
        <v>19</v>
      </c>
      <c r="K18" s="193">
        <v>0.65517241379310343</v>
      </c>
      <c r="L18" s="77">
        <v>2323.1</v>
      </c>
      <c r="M18" s="77">
        <v>735.8</v>
      </c>
      <c r="N18" s="266">
        <v>0.31673195299384443</v>
      </c>
      <c r="O18" s="77">
        <v>1587.3</v>
      </c>
      <c r="P18" s="203">
        <v>0.68326804700615562</v>
      </c>
    </row>
    <row r="19" spans="4:16" x14ac:dyDescent="0.35">
      <c r="E19" s="627"/>
      <c r="F19" s="281" t="s">
        <v>11</v>
      </c>
      <c r="G19" s="195">
        <v>29</v>
      </c>
      <c r="H19" s="196">
        <v>15</v>
      </c>
      <c r="I19" s="266">
        <v>0.51724137931034486</v>
      </c>
      <c r="J19" s="196">
        <v>14</v>
      </c>
      <c r="K19" s="193">
        <v>0.48275862068965519</v>
      </c>
      <c r="L19" s="77">
        <v>10082.5</v>
      </c>
      <c r="M19" s="77">
        <v>4610.3</v>
      </c>
      <c r="N19" s="266">
        <v>0.45725762459707414</v>
      </c>
      <c r="O19" s="77">
        <v>5472.2</v>
      </c>
      <c r="P19" s="203">
        <v>0.5427423754029258</v>
      </c>
    </row>
    <row r="20" spans="4:16" x14ac:dyDescent="0.35">
      <c r="E20" s="627"/>
      <c r="F20" s="78" t="s">
        <v>12</v>
      </c>
      <c r="G20" s="199">
        <v>44</v>
      </c>
      <c r="H20" s="200">
        <v>25</v>
      </c>
      <c r="I20" s="266">
        <v>0.56818181818181823</v>
      </c>
      <c r="J20" s="200">
        <v>19</v>
      </c>
      <c r="K20" s="193">
        <v>0.43181818181818182</v>
      </c>
      <c r="L20" s="80">
        <v>5477.2999999999993</v>
      </c>
      <c r="M20" s="80">
        <v>2689.2</v>
      </c>
      <c r="N20" s="266">
        <v>0.49097182918591281</v>
      </c>
      <c r="O20" s="80">
        <v>2788.1</v>
      </c>
      <c r="P20" s="204">
        <v>0.50902817081408724</v>
      </c>
    </row>
    <row r="21" spans="4:16" s="18" customFormat="1" ht="15" thickBot="1" x14ac:dyDescent="0.4">
      <c r="E21" s="626"/>
      <c r="F21" s="276" t="s">
        <v>99</v>
      </c>
      <c r="G21" s="81">
        <v>102</v>
      </c>
      <c r="H21" s="87">
        <v>50</v>
      </c>
      <c r="I21" s="267">
        <v>0.49019607843137253</v>
      </c>
      <c r="J21" s="88">
        <v>52</v>
      </c>
      <c r="K21" s="84">
        <v>0.50980392156862742</v>
      </c>
      <c r="L21" s="89">
        <v>17882.900000000001</v>
      </c>
      <c r="M21" s="89">
        <v>8035.3</v>
      </c>
      <c r="N21" s="267">
        <v>0.44932868829999606</v>
      </c>
      <c r="O21" s="89">
        <v>9847.6</v>
      </c>
      <c r="P21" s="86">
        <v>0.55067131170000394</v>
      </c>
    </row>
    <row r="22" spans="4:16" x14ac:dyDescent="0.35">
      <c r="E22" s="593" t="s">
        <v>13</v>
      </c>
      <c r="F22" s="90" t="s">
        <v>13</v>
      </c>
      <c r="G22" s="205">
        <v>25</v>
      </c>
      <c r="H22" s="206">
        <v>5</v>
      </c>
      <c r="I22" s="266">
        <v>0.2</v>
      </c>
      <c r="J22" s="196">
        <v>20</v>
      </c>
      <c r="K22" s="193">
        <v>0.8</v>
      </c>
      <c r="L22" s="77">
        <v>1247</v>
      </c>
      <c r="M22" s="91">
        <v>534.6</v>
      </c>
      <c r="N22" s="266">
        <v>0.42870890136327189</v>
      </c>
      <c r="O22" s="91">
        <v>712.4</v>
      </c>
      <c r="P22" s="203">
        <v>0.57129109863672811</v>
      </c>
    </row>
    <row r="23" spans="4:16" s="10" customFormat="1" ht="15" thickBot="1" x14ac:dyDescent="0.4">
      <c r="E23" s="626"/>
      <c r="F23" s="276" t="s">
        <v>99</v>
      </c>
      <c r="G23" s="208">
        <v>25</v>
      </c>
      <c r="H23" s="209">
        <v>5</v>
      </c>
      <c r="I23" s="267">
        <v>0.2</v>
      </c>
      <c r="J23" s="83">
        <v>20</v>
      </c>
      <c r="K23" s="84">
        <v>0.8</v>
      </c>
      <c r="L23" s="85">
        <v>1247</v>
      </c>
      <c r="M23" s="85">
        <v>534.6</v>
      </c>
      <c r="N23" s="267">
        <v>0.42870890136327189</v>
      </c>
      <c r="O23" s="85">
        <v>712.4</v>
      </c>
      <c r="P23" s="210">
        <v>0.57129109863672811</v>
      </c>
    </row>
    <row r="24" spans="4:16" x14ac:dyDescent="0.35">
      <c r="E24" s="593" t="s">
        <v>73</v>
      </c>
      <c r="F24" s="281" t="s">
        <v>16</v>
      </c>
      <c r="G24" s="195">
        <v>38</v>
      </c>
      <c r="H24" s="196">
        <v>14</v>
      </c>
      <c r="I24" s="266">
        <v>0.36842105263157893</v>
      </c>
      <c r="J24" s="196">
        <v>24</v>
      </c>
      <c r="K24" s="193">
        <v>0.63157894736842102</v>
      </c>
      <c r="L24" s="77">
        <v>10312.1</v>
      </c>
      <c r="M24" s="77">
        <v>3812.1</v>
      </c>
      <c r="N24" s="266">
        <v>0.36967252063110323</v>
      </c>
      <c r="O24" s="77">
        <v>6500</v>
      </c>
      <c r="P24" s="203">
        <v>0.63032747936889666</v>
      </c>
    </row>
    <row r="25" spans="4:16" x14ac:dyDescent="0.35">
      <c r="E25" s="627"/>
      <c r="F25" s="281" t="s">
        <v>17</v>
      </c>
      <c r="G25" s="195">
        <v>78</v>
      </c>
      <c r="H25" s="196">
        <v>43</v>
      </c>
      <c r="I25" s="266">
        <v>0.55128205128205132</v>
      </c>
      <c r="J25" s="196">
        <v>35</v>
      </c>
      <c r="K25" s="193">
        <v>0.44871794871794873</v>
      </c>
      <c r="L25" s="77">
        <v>53619.8</v>
      </c>
      <c r="M25" s="77">
        <v>30722</v>
      </c>
      <c r="N25" s="266">
        <v>0.57295998866090503</v>
      </c>
      <c r="O25" s="77">
        <v>22897.8</v>
      </c>
      <c r="P25" s="203">
        <v>0.42704001133909486</v>
      </c>
    </row>
    <row r="26" spans="4:16" x14ac:dyDescent="0.35">
      <c r="E26" s="627"/>
      <c r="F26" s="281" t="s">
        <v>18</v>
      </c>
      <c r="G26" s="195">
        <v>27</v>
      </c>
      <c r="H26" s="196">
        <v>12</v>
      </c>
      <c r="I26" s="266">
        <v>0.44444444444444442</v>
      </c>
      <c r="J26" s="196">
        <v>15</v>
      </c>
      <c r="K26" s="193">
        <v>0.55555555555555558</v>
      </c>
      <c r="L26" s="77">
        <v>4334.7</v>
      </c>
      <c r="M26" s="77">
        <v>1729.3</v>
      </c>
      <c r="N26" s="266">
        <v>0.39894341015525875</v>
      </c>
      <c r="O26" s="77">
        <v>2605.4</v>
      </c>
      <c r="P26" s="203">
        <v>0.60105658984474131</v>
      </c>
    </row>
    <row r="27" spans="4:16" x14ac:dyDescent="0.35">
      <c r="E27" s="627"/>
      <c r="F27" s="281" t="s">
        <v>50</v>
      </c>
      <c r="G27" s="195">
        <v>7</v>
      </c>
      <c r="H27" s="196">
        <v>1</v>
      </c>
      <c r="I27" s="266">
        <v>0.14285714285714285</v>
      </c>
      <c r="J27" s="196">
        <v>6</v>
      </c>
      <c r="K27" s="193">
        <v>0.8571428571428571</v>
      </c>
      <c r="L27" s="77">
        <v>1813.6999999999998</v>
      </c>
      <c r="M27" s="77">
        <v>31.6</v>
      </c>
      <c r="N27" s="266">
        <v>1.7422947565749577E-2</v>
      </c>
      <c r="O27" s="77">
        <v>1782.1</v>
      </c>
      <c r="P27" s="203">
        <v>0.98257705243425053</v>
      </c>
    </row>
    <row r="28" spans="4:16" x14ac:dyDescent="0.35">
      <c r="E28" s="627"/>
      <c r="F28" s="78" t="s">
        <v>19</v>
      </c>
      <c r="G28" s="199">
        <v>110</v>
      </c>
      <c r="H28" s="200">
        <v>57</v>
      </c>
      <c r="I28" s="266">
        <v>0.51818181818181819</v>
      </c>
      <c r="J28" s="200">
        <v>53</v>
      </c>
      <c r="K28" s="193">
        <v>0.48181818181818181</v>
      </c>
      <c r="L28" s="80">
        <v>38697.9</v>
      </c>
      <c r="M28" s="80">
        <v>25471.200000000001</v>
      </c>
      <c r="N28" s="266">
        <v>0.65820625925437815</v>
      </c>
      <c r="O28" s="80">
        <v>13226.7</v>
      </c>
      <c r="P28" s="204">
        <v>0.34179374074562185</v>
      </c>
    </row>
    <row r="29" spans="4:16" s="10" customFormat="1" ht="15" thickBot="1" x14ac:dyDescent="0.4">
      <c r="E29" s="626"/>
      <c r="F29" s="276" t="s">
        <v>99</v>
      </c>
      <c r="G29" s="81">
        <v>260</v>
      </c>
      <c r="H29" s="87">
        <v>127</v>
      </c>
      <c r="I29" s="267">
        <v>0.48846153846153845</v>
      </c>
      <c r="J29" s="87">
        <v>133</v>
      </c>
      <c r="K29" s="84">
        <v>0.5115384615384615</v>
      </c>
      <c r="L29" s="89">
        <v>108778.20000000001</v>
      </c>
      <c r="M29" s="89">
        <v>61766.2</v>
      </c>
      <c r="N29" s="267">
        <v>0.56781781643748463</v>
      </c>
      <c r="O29" s="89">
        <v>47012</v>
      </c>
      <c r="P29" s="86">
        <v>0.43218218356251525</v>
      </c>
    </row>
    <row r="30" spans="4:16" x14ac:dyDescent="0.35">
      <c r="E30" s="593" t="s">
        <v>76</v>
      </c>
      <c r="F30" s="281" t="s">
        <v>78</v>
      </c>
      <c r="G30" s="195">
        <v>11</v>
      </c>
      <c r="H30" s="196">
        <v>8</v>
      </c>
      <c r="I30" s="207">
        <v>0.72727272727272729</v>
      </c>
      <c r="J30" s="196">
        <v>3</v>
      </c>
      <c r="K30" s="193">
        <v>0.27272727272727271</v>
      </c>
      <c r="L30" s="77">
        <v>915.3</v>
      </c>
      <c r="M30" s="77">
        <v>558.4</v>
      </c>
      <c r="N30" s="266">
        <v>0.61007320004370147</v>
      </c>
      <c r="O30" s="77">
        <v>356.9</v>
      </c>
      <c r="P30" s="203">
        <v>0.38992679995629848</v>
      </c>
    </row>
    <row r="31" spans="4:16" x14ac:dyDescent="0.35">
      <c r="E31" s="627"/>
      <c r="F31" s="281" t="s">
        <v>20</v>
      </c>
      <c r="G31" s="195">
        <v>5</v>
      </c>
      <c r="H31" s="196">
        <v>3</v>
      </c>
      <c r="I31" s="207">
        <v>0.6</v>
      </c>
      <c r="J31" s="196">
        <v>2</v>
      </c>
      <c r="K31" s="193">
        <v>0.4</v>
      </c>
      <c r="L31" s="77">
        <v>116.9</v>
      </c>
      <c r="M31" s="77">
        <v>69.5</v>
      </c>
      <c r="N31" s="266">
        <v>0.59452523524379808</v>
      </c>
      <c r="O31" s="77">
        <v>47.4</v>
      </c>
      <c r="P31" s="203">
        <v>0.40547476475620187</v>
      </c>
    </row>
    <row r="32" spans="4:16" x14ac:dyDescent="0.35">
      <c r="E32" s="627"/>
      <c r="F32" s="33" t="s">
        <v>21</v>
      </c>
      <c r="G32" s="199">
        <v>3</v>
      </c>
      <c r="H32" s="200">
        <v>1</v>
      </c>
      <c r="I32" s="211">
        <v>0.33333333333333331</v>
      </c>
      <c r="J32" s="200">
        <v>2</v>
      </c>
      <c r="K32" s="193">
        <v>0.66666666666666663</v>
      </c>
      <c r="L32" s="80">
        <v>467.5</v>
      </c>
      <c r="M32" s="80">
        <v>8.1</v>
      </c>
      <c r="N32" s="266">
        <v>1.732620320855615E-2</v>
      </c>
      <c r="O32" s="80">
        <v>459.4</v>
      </c>
      <c r="P32" s="204">
        <v>0.98267379679144384</v>
      </c>
    </row>
    <row r="33" spans="5:16" s="10" customFormat="1" ht="15" thickBot="1" x14ac:dyDescent="0.4">
      <c r="E33" s="626"/>
      <c r="F33" s="276" t="s">
        <v>99</v>
      </c>
      <c r="G33" s="81">
        <v>19</v>
      </c>
      <c r="H33" s="87">
        <v>12</v>
      </c>
      <c r="I33" s="212">
        <v>0.63157894736842102</v>
      </c>
      <c r="J33" s="87">
        <v>7</v>
      </c>
      <c r="K33" s="84">
        <v>0.36842105263157893</v>
      </c>
      <c r="L33" s="89">
        <v>1499.7</v>
      </c>
      <c r="M33" s="89">
        <v>636</v>
      </c>
      <c r="N33" s="267">
        <v>0.42408481696339267</v>
      </c>
      <c r="O33" s="89">
        <v>863.69999999999993</v>
      </c>
      <c r="P33" s="86">
        <v>0.57591518303660727</v>
      </c>
    </row>
    <row r="34" spans="5:16" x14ac:dyDescent="0.35">
      <c r="E34" s="593" t="s">
        <v>22</v>
      </c>
      <c r="F34" s="281" t="s">
        <v>23</v>
      </c>
      <c r="G34" s="195">
        <v>13</v>
      </c>
      <c r="H34" s="196">
        <v>2</v>
      </c>
      <c r="I34" s="207">
        <v>0.15384615384615385</v>
      </c>
      <c r="J34" s="196">
        <v>11</v>
      </c>
      <c r="K34" s="193">
        <v>0.84615384615384615</v>
      </c>
      <c r="L34" s="77">
        <v>437.9</v>
      </c>
      <c r="M34" s="77">
        <v>25.4</v>
      </c>
      <c r="N34" s="266">
        <v>5.8004110527517701E-2</v>
      </c>
      <c r="O34" s="77">
        <v>412.5</v>
      </c>
      <c r="P34" s="203">
        <v>0.94199588947248236</v>
      </c>
    </row>
    <row r="35" spans="5:16" x14ac:dyDescent="0.35">
      <c r="E35" s="627"/>
      <c r="F35" s="281" t="s">
        <v>24</v>
      </c>
      <c r="G35" s="195">
        <v>13</v>
      </c>
      <c r="H35" s="196">
        <v>3</v>
      </c>
      <c r="I35" s="207">
        <v>0.23076923076923078</v>
      </c>
      <c r="J35" s="196">
        <v>10</v>
      </c>
      <c r="K35" s="193">
        <v>0.76923076923076927</v>
      </c>
      <c r="L35" s="77">
        <v>296.60000000000002</v>
      </c>
      <c r="M35" s="77">
        <v>204.6</v>
      </c>
      <c r="N35" s="266">
        <v>0.6898179366149696</v>
      </c>
      <c r="O35" s="77">
        <v>92</v>
      </c>
      <c r="P35" s="203">
        <v>0.31018206338503029</v>
      </c>
    </row>
    <row r="36" spans="5:16" x14ac:dyDescent="0.35">
      <c r="E36" s="627"/>
      <c r="F36" s="126" t="s">
        <v>25</v>
      </c>
      <c r="G36" s="195">
        <v>57</v>
      </c>
      <c r="H36" s="196">
        <v>26</v>
      </c>
      <c r="I36" s="207">
        <v>0.45614035087719296</v>
      </c>
      <c r="J36" s="196">
        <v>31</v>
      </c>
      <c r="K36" s="193">
        <v>0.54385964912280704</v>
      </c>
      <c r="L36" s="77">
        <v>8816</v>
      </c>
      <c r="M36" s="77">
        <v>5928.6</v>
      </c>
      <c r="N36" s="266">
        <v>0.67248185117967341</v>
      </c>
      <c r="O36" s="77">
        <v>2887.4</v>
      </c>
      <c r="P36" s="203">
        <v>0.3275181488203267</v>
      </c>
    </row>
    <row r="37" spans="5:16" x14ac:dyDescent="0.35">
      <c r="E37" s="627"/>
      <c r="F37" s="33" t="s">
        <v>26</v>
      </c>
      <c r="G37" s="195">
        <v>92</v>
      </c>
      <c r="H37" s="196">
        <v>58</v>
      </c>
      <c r="I37" s="207">
        <v>0.63043478260869568</v>
      </c>
      <c r="J37" s="200">
        <v>34</v>
      </c>
      <c r="K37" s="193">
        <v>0.36956521739130432</v>
      </c>
      <c r="L37" s="80">
        <v>23158.7</v>
      </c>
      <c r="M37" s="80">
        <v>14133.2</v>
      </c>
      <c r="N37" s="266">
        <v>0.61027605176456368</v>
      </c>
      <c r="O37" s="80">
        <v>9025.5</v>
      </c>
      <c r="P37" s="204">
        <v>0.38972394823543632</v>
      </c>
    </row>
    <row r="38" spans="5:16" s="10" customFormat="1" ht="15" thickBot="1" x14ac:dyDescent="0.4">
      <c r="E38" s="626"/>
      <c r="F38" s="276" t="s">
        <v>99</v>
      </c>
      <c r="G38" s="213">
        <v>175</v>
      </c>
      <c r="H38" s="82">
        <v>89</v>
      </c>
      <c r="I38" s="84">
        <v>0.50857142857142856</v>
      </c>
      <c r="J38" s="87">
        <v>86</v>
      </c>
      <c r="K38" s="84">
        <v>0.49142857142857144</v>
      </c>
      <c r="L38" s="89">
        <v>32709.200000000001</v>
      </c>
      <c r="M38" s="89">
        <v>20291.800000000003</v>
      </c>
      <c r="N38" s="267">
        <v>0.62036980421410493</v>
      </c>
      <c r="O38" s="89">
        <v>12417.4</v>
      </c>
      <c r="P38" s="86">
        <v>0.37963019578589507</v>
      </c>
    </row>
    <row r="39" spans="5:16" x14ac:dyDescent="0.35">
      <c r="E39" s="593" t="s">
        <v>27</v>
      </c>
      <c r="F39" s="126" t="s">
        <v>28</v>
      </c>
      <c r="G39" s="195">
        <v>89</v>
      </c>
      <c r="H39" s="196">
        <v>40</v>
      </c>
      <c r="I39" s="207">
        <v>0.449438202247191</v>
      </c>
      <c r="J39" s="196">
        <v>49</v>
      </c>
      <c r="K39" s="193">
        <v>0.550561797752809</v>
      </c>
      <c r="L39" s="77">
        <v>60836.799999999996</v>
      </c>
      <c r="M39" s="77">
        <v>39297.199999999997</v>
      </c>
      <c r="N39" s="266">
        <v>0.64594455987165666</v>
      </c>
      <c r="O39" s="77">
        <v>21539.599999999999</v>
      </c>
      <c r="P39" s="203">
        <v>0.35405544012834339</v>
      </c>
    </row>
    <row r="40" spans="5:16" x14ac:dyDescent="0.35">
      <c r="E40" s="627"/>
      <c r="F40" s="33" t="s">
        <v>79</v>
      </c>
      <c r="G40" s="199">
        <v>49</v>
      </c>
      <c r="H40" s="200">
        <v>21</v>
      </c>
      <c r="I40" s="207">
        <v>0.42857142857142855</v>
      </c>
      <c r="J40" s="200">
        <v>28</v>
      </c>
      <c r="K40" s="193">
        <v>0.5714285714285714</v>
      </c>
      <c r="L40" s="80">
        <v>8272.6</v>
      </c>
      <c r="M40" s="80">
        <v>3048.4</v>
      </c>
      <c r="N40" s="266">
        <v>0.36849358121993087</v>
      </c>
      <c r="O40" s="80">
        <v>5224.2</v>
      </c>
      <c r="P40" s="204">
        <v>0.63150641878006908</v>
      </c>
    </row>
    <row r="41" spans="5:16" s="10" customFormat="1" ht="15" thickBot="1" x14ac:dyDescent="0.4">
      <c r="E41" s="626"/>
      <c r="F41" s="276" t="s">
        <v>99</v>
      </c>
      <c r="G41" s="81">
        <v>138</v>
      </c>
      <c r="H41" s="87">
        <v>61</v>
      </c>
      <c r="I41" s="84">
        <v>0.4420289855072464</v>
      </c>
      <c r="J41" s="87">
        <v>77</v>
      </c>
      <c r="K41" s="84">
        <v>0.55797101449275366</v>
      </c>
      <c r="L41" s="89">
        <v>69109.399999999994</v>
      </c>
      <c r="M41" s="89">
        <v>42345.599999999999</v>
      </c>
      <c r="N41" s="267">
        <v>0.61273285544368783</v>
      </c>
      <c r="O41" s="89">
        <v>26763.8</v>
      </c>
      <c r="P41" s="86">
        <v>0.38726714455631217</v>
      </c>
    </row>
    <row r="42" spans="5:16" x14ac:dyDescent="0.35">
      <c r="E42" s="593" t="s">
        <v>29</v>
      </c>
      <c r="F42" s="41" t="s">
        <v>30</v>
      </c>
      <c r="G42" s="214">
        <v>3</v>
      </c>
      <c r="H42" s="215">
        <v>0</v>
      </c>
      <c r="I42" s="207">
        <v>0</v>
      </c>
      <c r="J42" s="215">
        <v>3</v>
      </c>
      <c r="K42" s="193">
        <v>1</v>
      </c>
      <c r="L42" s="92">
        <v>6.4</v>
      </c>
      <c r="M42" s="93">
        <v>0</v>
      </c>
      <c r="N42" s="266">
        <v>0</v>
      </c>
      <c r="O42" s="94">
        <v>6.4</v>
      </c>
      <c r="P42" s="216">
        <v>1</v>
      </c>
    </row>
    <row r="43" spans="5:16" s="10" customFormat="1" ht="15" thickBot="1" x14ac:dyDescent="0.4">
      <c r="E43" s="628"/>
      <c r="F43" s="276" t="s">
        <v>99</v>
      </c>
      <c r="G43" s="81">
        <v>3</v>
      </c>
      <c r="H43" s="87">
        <v>0</v>
      </c>
      <c r="I43" s="84">
        <v>0</v>
      </c>
      <c r="J43" s="87">
        <v>3</v>
      </c>
      <c r="K43" s="84">
        <v>1</v>
      </c>
      <c r="L43" s="89">
        <v>6.4</v>
      </c>
      <c r="M43" s="89">
        <v>0</v>
      </c>
      <c r="N43" s="267">
        <v>0</v>
      </c>
      <c r="O43" s="89">
        <v>6.4</v>
      </c>
      <c r="P43" s="86">
        <v>1</v>
      </c>
    </row>
    <row r="44" spans="5:16" x14ac:dyDescent="0.35">
      <c r="E44" s="593" t="s">
        <v>32</v>
      </c>
      <c r="F44" s="41" t="s">
        <v>32</v>
      </c>
      <c r="G44" s="214">
        <v>21</v>
      </c>
      <c r="H44" s="215">
        <v>13</v>
      </c>
      <c r="I44" s="207">
        <v>0.61904761904761907</v>
      </c>
      <c r="J44" s="215">
        <v>8</v>
      </c>
      <c r="K44" s="193">
        <v>0.38095238095238093</v>
      </c>
      <c r="L44" s="92">
        <v>3213.5</v>
      </c>
      <c r="M44" s="92">
        <v>2421.9</v>
      </c>
      <c r="N44" s="266">
        <v>0.75366422903376384</v>
      </c>
      <c r="O44" s="92">
        <v>791.6</v>
      </c>
      <c r="P44" s="216">
        <v>0.24633577096623621</v>
      </c>
    </row>
    <row r="45" spans="5:16" s="10" customFormat="1" ht="15" thickBot="1" x14ac:dyDescent="0.4">
      <c r="E45" s="628"/>
      <c r="F45" s="276" t="s">
        <v>99</v>
      </c>
      <c r="G45" s="81">
        <v>21</v>
      </c>
      <c r="H45" s="87">
        <v>13</v>
      </c>
      <c r="I45" s="84">
        <v>0.61904761904761907</v>
      </c>
      <c r="J45" s="87">
        <v>8</v>
      </c>
      <c r="K45" s="84">
        <v>0.38095238095238093</v>
      </c>
      <c r="L45" s="89">
        <v>3213.5</v>
      </c>
      <c r="M45" s="89">
        <v>2421.9</v>
      </c>
      <c r="N45" s="267">
        <v>0.75366422903376384</v>
      </c>
      <c r="O45" s="89">
        <v>791.6</v>
      </c>
      <c r="P45" s="86">
        <v>0.24633577096623621</v>
      </c>
    </row>
    <row r="46" spans="5:16" x14ac:dyDescent="0.35">
      <c r="E46" s="593" t="s">
        <v>33</v>
      </c>
      <c r="F46" s="41" t="s">
        <v>33</v>
      </c>
      <c r="G46" s="214">
        <v>44</v>
      </c>
      <c r="H46" s="215">
        <v>9</v>
      </c>
      <c r="I46" s="207">
        <v>0.20454545454545456</v>
      </c>
      <c r="J46" s="217">
        <v>35</v>
      </c>
      <c r="K46" s="193">
        <v>0.79545454545454541</v>
      </c>
      <c r="L46" s="92">
        <v>7835.7</v>
      </c>
      <c r="M46" s="92">
        <v>1458</v>
      </c>
      <c r="N46" s="266">
        <v>0.18607144224510894</v>
      </c>
      <c r="O46" s="92">
        <v>6377.7</v>
      </c>
      <c r="P46" s="216">
        <v>0.81392855775489104</v>
      </c>
    </row>
    <row r="47" spans="5:16" s="10" customFormat="1" ht="15" thickBot="1" x14ac:dyDescent="0.4">
      <c r="E47" s="628"/>
      <c r="F47" s="276" t="s">
        <v>99</v>
      </c>
      <c r="G47" s="81">
        <v>44</v>
      </c>
      <c r="H47" s="87">
        <v>9</v>
      </c>
      <c r="I47" s="84">
        <v>0.20454545454545456</v>
      </c>
      <c r="J47" s="88">
        <v>35</v>
      </c>
      <c r="K47" s="84">
        <v>0.79545454545454541</v>
      </c>
      <c r="L47" s="89">
        <v>7835.7</v>
      </c>
      <c r="M47" s="89">
        <v>1458</v>
      </c>
      <c r="N47" s="267">
        <v>0.18607144224510894</v>
      </c>
      <c r="O47" s="89">
        <v>6377.7</v>
      </c>
      <c r="P47" s="86">
        <v>0.81392855775489104</v>
      </c>
    </row>
    <row r="48" spans="5:16" x14ac:dyDescent="0.35">
      <c r="E48" s="593" t="s">
        <v>34</v>
      </c>
      <c r="F48" s="41" t="s">
        <v>34</v>
      </c>
      <c r="G48" s="214">
        <v>19</v>
      </c>
      <c r="H48" s="215">
        <v>9</v>
      </c>
      <c r="I48" s="207">
        <v>0.47368421052631576</v>
      </c>
      <c r="J48" s="217">
        <v>10</v>
      </c>
      <c r="K48" s="218">
        <v>0.52631578947368418</v>
      </c>
      <c r="L48" s="92">
        <v>6539.6</v>
      </c>
      <c r="M48" s="92">
        <v>3141.7</v>
      </c>
      <c r="N48" s="266">
        <v>0.48041164597223068</v>
      </c>
      <c r="O48" s="92">
        <v>3397.9</v>
      </c>
      <c r="P48" s="216">
        <v>0.51958835402776926</v>
      </c>
    </row>
    <row r="49" spans="4:16" s="10" customFormat="1" ht="15" thickBot="1" x14ac:dyDescent="0.4">
      <c r="E49" s="628"/>
      <c r="F49" s="276" t="s">
        <v>99</v>
      </c>
      <c r="G49" s="81">
        <v>19</v>
      </c>
      <c r="H49" s="87">
        <v>9</v>
      </c>
      <c r="I49" s="84">
        <v>0.47368421052631576</v>
      </c>
      <c r="J49" s="88">
        <v>10</v>
      </c>
      <c r="K49" s="84">
        <v>0.52631578947368418</v>
      </c>
      <c r="L49" s="89">
        <v>6539.6</v>
      </c>
      <c r="M49" s="89">
        <v>3141.7</v>
      </c>
      <c r="N49" s="267">
        <v>0.48041164597223068</v>
      </c>
      <c r="O49" s="89">
        <v>3397.9</v>
      </c>
      <c r="P49" s="86">
        <v>0.51958835402776926</v>
      </c>
    </row>
    <row r="50" spans="4:16" x14ac:dyDescent="0.35">
      <c r="E50" s="593" t="s">
        <v>77</v>
      </c>
      <c r="F50" s="41" t="s">
        <v>30</v>
      </c>
      <c r="G50" s="214">
        <v>4</v>
      </c>
      <c r="H50" s="215">
        <v>1</v>
      </c>
      <c r="I50" s="207">
        <v>0.25</v>
      </c>
      <c r="J50" s="217">
        <v>3</v>
      </c>
      <c r="K50" s="193">
        <v>0.75</v>
      </c>
      <c r="L50" s="92">
        <v>104.4</v>
      </c>
      <c r="M50" s="93">
        <v>28</v>
      </c>
      <c r="N50" s="266">
        <v>0.26819923371647508</v>
      </c>
      <c r="O50" s="94">
        <v>76.400000000000006</v>
      </c>
      <c r="P50" s="216">
        <v>0.73180076628352497</v>
      </c>
    </row>
    <row r="51" spans="4:16" s="10" customFormat="1" ht="15" thickBot="1" x14ac:dyDescent="0.4">
      <c r="E51" s="628"/>
      <c r="F51" s="276" t="s">
        <v>99</v>
      </c>
      <c r="G51" s="81">
        <v>4</v>
      </c>
      <c r="H51" s="87">
        <v>1</v>
      </c>
      <c r="I51" s="84">
        <v>0.25</v>
      </c>
      <c r="J51" s="88">
        <v>3</v>
      </c>
      <c r="K51" s="84">
        <v>0.75</v>
      </c>
      <c r="L51" s="89">
        <v>104.4</v>
      </c>
      <c r="M51" s="89">
        <v>28</v>
      </c>
      <c r="N51" s="267">
        <v>0.26819923371647508</v>
      </c>
      <c r="O51" s="89">
        <v>76.400000000000006</v>
      </c>
      <c r="P51" s="86">
        <v>0.73180076628352497</v>
      </c>
    </row>
    <row r="52" spans="4:16" x14ac:dyDescent="0.35">
      <c r="E52" s="593" t="s">
        <v>31</v>
      </c>
      <c r="F52" s="33" t="s">
        <v>31</v>
      </c>
      <c r="G52" s="214">
        <v>23</v>
      </c>
      <c r="H52" s="215">
        <v>11</v>
      </c>
      <c r="I52" s="207">
        <v>0.47826086956521741</v>
      </c>
      <c r="J52" s="217">
        <v>12</v>
      </c>
      <c r="K52" s="193">
        <v>0.52173913043478259</v>
      </c>
      <c r="L52" s="92">
        <v>2656.7</v>
      </c>
      <c r="M52" s="92">
        <v>742.9</v>
      </c>
      <c r="N52" s="266">
        <v>0.27963262694320024</v>
      </c>
      <c r="O52" s="77">
        <v>1913.8</v>
      </c>
      <c r="P52" s="203">
        <v>0.72036737305679988</v>
      </c>
    </row>
    <row r="53" spans="4:16" s="10" customFormat="1" ht="15" thickBot="1" x14ac:dyDescent="0.4">
      <c r="E53" s="628"/>
      <c r="F53" s="276" t="s">
        <v>99</v>
      </c>
      <c r="G53" s="81">
        <v>23</v>
      </c>
      <c r="H53" s="87">
        <v>11</v>
      </c>
      <c r="I53" s="84">
        <v>0.47826086956521741</v>
      </c>
      <c r="J53" s="88">
        <v>12</v>
      </c>
      <c r="K53" s="84">
        <v>0.52173913043478259</v>
      </c>
      <c r="L53" s="89">
        <v>2656.7</v>
      </c>
      <c r="M53" s="89">
        <v>742.9</v>
      </c>
      <c r="N53" s="267">
        <v>0.27963262694320024</v>
      </c>
      <c r="O53" s="85">
        <v>1913.8</v>
      </c>
      <c r="P53" s="219">
        <v>0.72036737305679988</v>
      </c>
    </row>
    <row r="54" spans="4:16" x14ac:dyDescent="0.35">
      <c r="D54" s="6"/>
      <c r="E54" s="588" t="s">
        <v>87</v>
      </c>
      <c r="F54" s="29" t="s">
        <v>14</v>
      </c>
      <c r="G54" s="195">
        <v>43</v>
      </c>
      <c r="H54" s="196">
        <v>23</v>
      </c>
      <c r="I54" s="207">
        <v>0.53488372093023251</v>
      </c>
      <c r="J54" s="220">
        <v>20</v>
      </c>
      <c r="K54" s="193">
        <v>0.46511627906976744</v>
      </c>
      <c r="L54" s="77">
        <v>7506.9000000000005</v>
      </c>
      <c r="M54" s="77">
        <v>4642.6000000000004</v>
      </c>
      <c r="N54" s="266">
        <v>0.6184443645179768</v>
      </c>
      <c r="O54" s="77">
        <v>2864.3</v>
      </c>
      <c r="P54" s="203">
        <v>0.3815556354820232</v>
      </c>
    </row>
    <row r="55" spans="4:16" x14ac:dyDescent="0.35">
      <c r="D55" s="6"/>
      <c r="E55" s="629"/>
      <c r="F55" s="126" t="s">
        <v>85</v>
      </c>
      <c r="G55" s="195">
        <v>48</v>
      </c>
      <c r="H55" s="196">
        <v>33</v>
      </c>
      <c r="I55" s="207">
        <v>0.6875</v>
      </c>
      <c r="J55" s="220">
        <v>15</v>
      </c>
      <c r="K55" s="193">
        <v>0.3125</v>
      </c>
      <c r="L55" s="77">
        <v>9257.1</v>
      </c>
      <c r="M55" s="77">
        <v>6048</v>
      </c>
      <c r="N55" s="266">
        <v>0.65333635803869461</v>
      </c>
      <c r="O55" s="77">
        <v>3209.1</v>
      </c>
      <c r="P55" s="203">
        <v>0.34666364196130534</v>
      </c>
    </row>
    <row r="56" spans="4:16" x14ac:dyDescent="0.35">
      <c r="D56" s="6"/>
      <c r="E56" s="629"/>
      <c r="F56" s="33" t="s">
        <v>15</v>
      </c>
      <c r="G56" s="199">
        <v>54</v>
      </c>
      <c r="H56" s="200">
        <v>42</v>
      </c>
      <c r="I56" s="207">
        <v>0.77777777777777779</v>
      </c>
      <c r="J56" s="221">
        <v>12</v>
      </c>
      <c r="K56" s="193">
        <v>0.22222222222222221</v>
      </c>
      <c r="L56" s="80">
        <v>6187.6</v>
      </c>
      <c r="M56" s="80">
        <v>5033.3</v>
      </c>
      <c r="N56" s="266">
        <v>0.81344947960436997</v>
      </c>
      <c r="O56" s="80">
        <v>1154.3</v>
      </c>
      <c r="P56" s="204">
        <v>0.18655052039562994</v>
      </c>
    </row>
    <row r="57" spans="4:16" s="10" customFormat="1" ht="15" thickBot="1" x14ac:dyDescent="0.4">
      <c r="D57" s="12"/>
      <c r="E57" s="630"/>
      <c r="F57" s="276" t="s">
        <v>99</v>
      </c>
      <c r="G57" s="81">
        <v>145</v>
      </c>
      <c r="H57" s="87">
        <v>98</v>
      </c>
      <c r="I57" s="84">
        <v>0.67586206896551726</v>
      </c>
      <c r="J57" s="88">
        <v>47</v>
      </c>
      <c r="K57" s="84">
        <v>0.32413793103448274</v>
      </c>
      <c r="L57" s="89">
        <v>22951.599999999999</v>
      </c>
      <c r="M57" s="89">
        <v>15723.900000000001</v>
      </c>
      <c r="N57" s="267">
        <v>0.68508949267153496</v>
      </c>
      <c r="O57" s="89">
        <v>7227.7</v>
      </c>
      <c r="P57" s="86">
        <v>0.31491050732846515</v>
      </c>
    </row>
    <row r="58" spans="4:16" s="15" customFormat="1" ht="15.75" customHeight="1" thickBot="1" x14ac:dyDescent="0.4">
      <c r="D58" s="22"/>
      <c r="E58" s="631" t="s">
        <v>35</v>
      </c>
      <c r="F58" s="632"/>
      <c r="G58" s="95">
        <v>1834</v>
      </c>
      <c r="H58" s="95">
        <v>906</v>
      </c>
      <c r="I58" s="96">
        <v>0.49400218102508181</v>
      </c>
      <c r="J58" s="95">
        <v>928</v>
      </c>
      <c r="K58" s="96">
        <v>0.50599781897491825</v>
      </c>
      <c r="L58" s="97">
        <v>854547.4</v>
      </c>
      <c r="M58" s="97">
        <v>502554.9</v>
      </c>
      <c r="N58" s="96">
        <v>0.58809482072030173</v>
      </c>
      <c r="O58" s="97">
        <v>351992.5</v>
      </c>
      <c r="P58" s="98">
        <v>0.41190517927969822</v>
      </c>
    </row>
    <row r="59" spans="4:16" x14ac:dyDescent="0.35">
      <c r="E59" s="50"/>
      <c r="F59" s="50"/>
      <c r="G59" s="50"/>
      <c r="H59" s="50"/>
      <c r="I59" s="50"/>
      <c r="J59" s="50"/>
      <c r="K59" s="99"/>
      <c r="L59" s="52"/>
      <c r="M59" s="52"/>
      <c r="N59" s="52"/>
      <c r="O59" s="52"/>
      <c r="P59" s="65"/>
    </row>
    <row r="60" spans="4:16" x14ac:dyDescent="0.35">
      <c r="E60" s="633" t="s">
        <v>103</v>
      </c>
      <c r="F60" s="633"/>
      <c r="G60" s="633"/>
      <c r="H60" s="633"/>
      <c r="I60" s="633"/>
      <c r="J60" s="633"/>
      <c r="K60" s="633"/>
      <c r="L60" s="633"/>
      <c r="M60" s="633"/>
      <c r="N60" s="633"/>
      <c r="O60" s="633"/>
      <c r="P60" s="633"/>
    </row>
    <row r="61" spans="4:16" x14ac:dyDescent="0.35">
      <c r="E61" s="633" t="s">
        <v>86</v>
      </c>
      <c r="F61" s="633"/>
      <c r="G61" s="633"/>
      <c r="H61" s="633"/>
      <c r="I61" s="633"/>
      <c r="J61" s="633"/>
      <c r="K61" s="633"/>
      <c r="L61" s="633"/>
      <c r="M61" s="633"/>
      <c r="N61" s="633"/>
      <c r="O61" s="633"/>
      <c r="P61" s="633"/>
    </row>
    <row r="62" spans="4:16" ht="15.5" x14ac:dyDescent="0.35">
      <c r="E62" s="622" t="s">
        <v>122</v>
      </c>
      <c r="F62" s="622"/>
      <c r="G62" s="622"/>
      <c r="H62" s="622"/>
      <c r="I62" s="622"/>
      <c r="J62" s="622"/>
      <c r="K62" s="622"/>
      <c r="L62" s="622"/>
      <c r="M62" s="622"/>
      <c r="N62" s="622"/>
      <c r="O62" s="622"/>
      <c r="P62" s="622"/>
    </row>
  </sheetData>
  <mergeCells count="25">
    <mergeCell ref="E9:E17"/>
    <mergeCell ref="E18:E21"/>
    <mergeCell ref="E2:P4"/>
    <mergeCell ref="G6:K6"/>
    <mergeCell ref="L6:P6"/>
    <mergeCell ref="H7:I7"/>
    <mergeCell ref="J7:K7"/>
    <mergeCell ref="M7:N7"/>
    <mergeCell ref="O7:P7"/>
    <mergeCell ref="E22:E23"/>
    <mergeCell ref="E24:E29"/>
    <mergeCell ref="E30:E33"/>
    <mergeCell ref="E62:P62"/>
    <mergeCell ref="E39:E41"/>
    <mergeCell ref="E42:E43"/>
    <mergeCell ref="E44:E45"/>
    <mergeCell ref="E46:E47"/>
    <mergeCell ref="E48:E49"/>
    <mergeCell ref="E50:E51"/>
    <mergeCell ref="E34:E38"/>
    <mergeCell ref="E52:E53"/>
    <mergeCell ref="E54:E57"/>
    <mergeCell ref="E58:F58"/>
    <mergeCell ref="E60:P60"/>
    <mergeCell ref="E61:P6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Header>&amp;L&amp;G&amp;RCAMPAÑA: 2023/2024. MES: SEPTIEMBRE
Fecha de emisión de datos: 24/10/2024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25</vt:i4>
      </vt:variant>
    </vt:vector>
  </HeadingPairs>
  <TitlesOfParts>
    <vt:vector size="51" baseType="lpstr">
      <vt:lpstr>Informe Mensual Agosto 2024</vt:lpstr>
      <vt:lpstr>01_BALANCE EXISTENCIAS FÍSICAS</vt:lpstr>
      <vt:lpstr>02_CUADRYGRÁF.COMP.ÚLT.5 CAMP.</vt:lpstr>
      <vt:lpstr>03_CUADRYGRÁF.COMP.5 ÚLT.CAMP.</vt:lpstr>
      <vt:lpstr>04_CUADROS ACUMULADOS</vt:lpstr>
      <vt:lpstr>05_GRÁF.COMP.MEDIA 4 ÚLT.CAMPAÑ</vt:lpstr>
      <vt:lpstr>06_ALMAZARAS.BALANCE DE CAMPAÑA</vt:lpstr>
      <vt:lpstr>07_ALMAZARAS.ACEITE PRODUCIDO</vt:lpstr>
      <vt:lpstr>08_ALMAZ POR TIPO.PRODUCCIÓN</vt:lpstr>
      <vt:lpstr>09_ALMAZ.PROD. POR CAMYTIPO </vt:lpstr>
      <vt:lpstr>10_ALMAZ.RES.ANUAL SAL.NET.ACEI</vt:lpstr>
      <vt:lpstr>11_ALMAZARAS.ACEITUNA MOLTURADA</vt:lpstr>
      <vt:lpstr>12_ENV,REF Y OPE.EXIST.TOTAL</vt:lpstr>
      <vt:lpstr>13_ENV,REF Y OPE-TOTAL AC.OLIVA</vt:lpstr>
      <vt:lpstr>14_ENV.REF Y OPE-TOTAL AC.ORUJO</vt:lpstr>
      <vt:lpstr>15_ENV,REF Y OPE. NºEMP.ENV.DAT</vt:lpstr>
      <vt:lpstr>16_EXTRAC.EXIST.AC.ORU.CRU.GRÁF</vt:lpstr>
      <vt:lpstr>17_EXTRAC.EXIST.ORUJ.GRASO.GRÁF</vt:lpstr>
      <vt:lpstr>18_ORI.YDEST.REC.MER.ACEITUMES </vt:lpstr>
      <vt:lpstr>19_BALANCE CAMP.DET.VARIEDADES</vt:lpstr>
      <vt:lpstr>20_ENTAMAD.BALANCE DET.CAMPAÑA</vt:lpstr>
      <vt:lpstr>21_ENTR.MENS.ACEITUN.NET.CR.MES</vt:lpstr>
      <vt:lpstr>22_ENTR.ACEITUN.CR.NET.TIP.EMPR</vt:lpstr>
      <vt:lpstr>23_DET.PROD.ACEITUNA POR PROCED</vt:lpstr>
      <vt:lpstr>24_COMP.ENT.ACEITUN.CR.ENT.CAMP</vt:lpstr>
      <vt:lpstr>25_ENV.ACEITUN.MESA BALANCE </vt:lpstr>
      <vt:lpstr>'01_BALANCE EXISTENCIAS FÍSICAS'!Área_de_impresión</vt:lpstr>
      <vt:lpstr>'02_CUADRYGRÁF.COMP.ÚLT.5 CAMP.'!Área_de_impresión</vt:lpstr>
      <vt:lpstr>'03_CUADRYGRÁF.COMP.5 ÚLT.CAMP.'!Área_de_impresión</vt:lpstr>
      <vt:lpstr>'04_CUADROS ACUMULADOS'!Área_de_impresión</vt:lpstr>
      <vt:lpstr>'05_GRÁF.COMP.MEDIA 4 ÚLT.CAMPAÑ'!Área_de_impresión</vt:lpstr>
      <vt:lpstr>'06_ALMAZARAS.BALANCE DE CAMPAÑA'!Área_de_impresión</vt:lpstr>
      <vt:lpstr>'07_ALMAZARAS.ACEITE PRODUCIDO'!Área_de_impresión</vt:lpstr>
      <vt:lpstr>'08_ALMAZ POR TIPO.PRODUCCIÓN'!Área_de_impresión</vt:lpstr>
      <vt:lpstr>'09_ALMAZ.PROD. POR CAMYTIPO '!Área_de_impresión</vt:lpstr>
      <vt:lpstr>'10_ALMAZ.RES.ANUAL SAL.NET.ACEI'!Área_de_impresión</vt:lpstr>
      <vt:lpstr>'11_ALMAZARAS.ACEITUNA MOLTURADA'!Área_de_impresión</vt:lpstr>
      <vt:lpstr>'12_ENV,REF Y OPE.EXIST.TOTAL'!Área_de_impresión</vt:lpstr>
      <vt:lpstr>'13_ENV,REF Y OPE-TOTAL AC.OLIVA'!Área_de_impresión</vt:lpstr>
      <vt:lpstr>'14_ENV.REF Y OPE-TOTAL AC.ORUJO'!Área_de_impresión</vt:lpstr>
      <vt:lpstr>'15_ENV,REF Y OPE. NºEMP.ENV.DAT'!Área_de_impresión</vt:lpstr>
      <vt:lpstr>'16_EXTRAC.EXIST.AC.ORU.CRU.GRÁF'!Área_de_impresión</vt:lpstr>
      <vt:lpstr>'17_EXTRAC.EXIST.ORUJ.GRASO.GRÁF'!Área_de_impresión</vt:lpstr>
      <vt:lpstr>'18_ORI.YDEST.REC.MER.ACEITUMES '!Área_de_impresión</vt:lpstr>
      <vt:lpstr>'19_BALANCE CAMP.DET.VARIEDADES'!Área_de_impresión</vt:lpstr>
      <vt:lpstr>'20_ENTAMAD.BALANCE DET.CAMPAÑA'!Área_de_impresión</vt:lpstr>
      <vt:lpstr>'21_ENTR.MENS.ACEITUN.NET.CR.MES'!Área_de_impresión</vt:lpstr>
      <vt:lpstr>'22_ENTR.ACEITUN.CR.NET.TIP.EMPR'!Área_de_impresión</vt:lpstr>
      <vt:lpstr>'23_DET.PROD.ACEITUNA POR PROCED'!Área_de_impresión</vt:lpstr>
      <vt:lpstr>'24_COMP.ENT.ACEITUN.CR.ENT.CAMP'!Área_de_impresión</vt:lpstr>
      <vt:lpstr>'Informe Mensual Agosto 2024'!Área_de_impresión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Gonzalez, Miriam</dc:creator>
  <cp:lastModifiedBy>Pérez Fernández-Cuartero, Guillermo</cp:lastModifiedBy>
  <cp:lastPrinted>2024-10-25T07:03:29Z</cp:lastPrinted>
  <dcterms:created xsi:type="dcterms:W3CDTF">2021-07-06T06:11:30Z</dcterms:created>
  <dcterms:modified xsi:type="dcterms:W3CDTF">2024-10-28T15:03:17Z</dcterms:modified>
</cp:coreProperties>
</file>