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ncuestaPorcino1" sheetId="1" r:id="rId1"/>
    <sheet name="EncuestaPorcino2" sheetId="2" r:id="rId2"/>
  </sheets>
  <definedNames>
    <definedName name="_xlnm.Print_Area" localSheetId="0">'EncuestaPorcino1'!$A$1:$H$79</definedName>
    <definedName name="_xlnm.Print_Area" localSheetId="1">'EncuestaPorcino2'!$A$1:$G$80</definedName>
  </definedNames>
  <calcPr fullCalcOnLoad="1"/>
</workbook>
</file>

<file path=xl/sharedStrings.xml><?xml version="1.0" encoding="utf-8"?>
<sst xmlns="http://schemas.openxmlformats.org/spreadsheetml/2006/main" count="137" uniqueCount="77">
  <si>
    <t>ENCUESTAS GANADERAS, 2006</t>
  </si>
  <si>
    <t>GANADO PORCINO</t>
  </si>
  <si>
    <t>Análisis provincial del censo de animales por tipos, AGOSTO de 2006 (número de animales)</t>
  </si>
  <si>
    <t>Provincias y Comunidades Autónomas</t>
  </si>
  <si>
    <t>Total de animales</t>
  </si>
  <si>
    <t>Lechones</t>
  </si>
  <si>
    <t>Cerdos de 20 a 49 kg   (peso vivo)</t>
  </si>
  <si>
    <t>Cerdos en Cebo</t>
  </si>
  <si>
    <t>Total Cerdos en Cebo (peso vivo)</t>
  </si>
  <si>
    <t>de 50 a79 kg</t>
  </si>
  <si>
    <t>de 80 a       109 kg</t>
  </si>
  <si>
    <t>más de             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</si>
  <si>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</si>
  <si>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</si>
  <si>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</si>
  <si>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</si>
  <si>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</si>
  <si>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</si>
  <si>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</si>
  <si>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</si>
  <si>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</si>
  <si>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</si>
  <si>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</si>
  <si>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</si>
  <si>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</si>
  <si>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</si>
  <si>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</si>
  <si>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</si>
  <si>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</si>
  <si>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</si>
  <si>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</si>
  <si>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</si>
  <si>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</si>
  <si>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</si>
  <si>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</si>
  <si>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</si>
  <si>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</si>
  <si>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</si>
  <si>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</si>
  <si>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</si>
  <si>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</si>
  <si>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</si>
  <si>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</si>
  <si>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</si>
  <si>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</si>
  <si>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</si>
  <si>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</si>
  <si>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</si>
  <si>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</si>
  <si>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</si>
  <si>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</si>
  <si>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</si>
  <si>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</si>
  <si>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</si>
  <si>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</si>
  <si>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</si>
  <si>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</si>
  <si>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</si>
  <si>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</si>
  <si>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</si>
  <si>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</si>
  <si>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</si>
  <si>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</si>
  <si>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</si>
  <si>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</si>
  <si>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</si>
  <si>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 xml:space="preserve"> 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</si>
  <si>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</si>
  <si>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</si>
  <si>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</si>
  <si>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</si>
  <si>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</si>
  <si>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</si>
  <si>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</si>
  <si>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</si>
  <si>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</si>
  <si>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OTRAS COMUNIDADES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</si>
</sst>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\9\9\9"/>
    <numFmt numFmtId="183" formatCode="0____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" xfId="0" applyFont="1" applyFill="1" applyBorder="1" applyAlignment="1" quotePrefix="1">
      <alignment horizontal="left"/>
    </xf>
    <xf numFmtId="0" fontId="4" fillId="0" borderId="1" xfId="0" applyFont="1" applyFill="1" applyBorder="1" applyAlignment="1" quotePrefix="1">
      <alignment horizontal="left"/>
    </xf>
    <xf numFmtId="2" fontId="6" fillId="0" borderId="0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2" fillId="0" borderId="6" xfId="0" applyNumberFormat="1" applyFont="1" applyBorder="1" applyAlignment="1" quotePrefix="1">
      <alignment horizontal="center" wrapText="1"/>
    </xf>
    <xf numFmtId="17" fontId="2" fillId="0" borderId="7" xfId="0" applyNumberFormat="1" applyFont="1" applyBorder="1" applyAlignment="1" quotePrefix="1">
      <alignment horizontal="center" wrapText="1"/>
    </xf>
    <xf numFmtId="17" fontId="2" fillId="0" borderId="8" xfId="0" applyNumberFormat="1" applyFont="1" applyBorder="1" applyAlignment="1" quotePrefix="1">
      <alignment horizontal="center" wrapText="1"/>
    </xf>
    <xf numFmtId="0" fontId="3" fillId="0" borderId="4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7" fontId="2" fillId="0" borderId="6" xfId="0" applyNumberFormat="1" applyFont="1" applyFill="1" applyBorder="1" applyAlignment="1" quotePrefix="1">
      <alignment horizontal="center"/>
    </xf>
    <xf numFmtId="17" fontId="2" fillId="0" borderId="7" xfId="0" applyNumberFormat="1" applyFont="1" applyFill="1" applyBorder="1" applyAlignment="1" quotePrefix="1">
      <alignment horizontal="center"/>
    </xf>
    <xf numFmtId="17" fontId="2" fillId="0" borderId="8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5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 quotePrefix="1">
      <alignment horizontal="center"/>
    </xf>
    <xf numFmtId="0" fontId="4" fillId="0" borderId="3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1">
      <selection activeCell="A1" sqref="A1:H79"/>
    </sheetView>
  </sheetViews>
  <sheetFormatPr defaultColWidth="11.57421875" defaultRowHeight="12.75"/>
  <cols>
    <col min="1" max="1" width="20.7109375" style="32" customWidth="1"/>
    <col min="2" max="8" width="11.57421875" style="32" customWidth="1"/>
    <col min="9" max="9" width="5.00390625" style="32" customWidth="1"/>
    <col min="10" max="12" width="11.57421875" style="33" customWidth="1"/>
    <col min="13" max="16384" width="11.57421875" style="32" customWidth="1"/>
  </cols>
  <sheetData>
    <row r="1" spans="10:12" s="1" customFormat="1" ht="12.75">
      <c r="J1" s="7"/>
      <c r="K1" s="7"/>
      <c r="L1" s="7"/>
    </row>
    <row r="2" spans="1:12" s="30" customFormat="1" ht="15" customHeight="1">
      <c r="A2" s="56" t="s">
        <v>0</v>
      </c>
      <c r="B2" s="57"/>
      <c r="C2" s="57"/>
      <c r="D2" s="57"/>
      <c r="E2" s="57"/>
      <c r="F2" s="57"/>
      <c r="G2" s="57"/>
      <c r="H2" s="58"/>
      <c r="J2" s="31"/>
      <c r="K2" s="31"/>
      <c r="L2" s="31"/>
    </row>
    <row r="3" spans="1:8" ht="12.75">
      <c r="A3" s="59" t="s">
        <v>1</v>
      </c>
      <c r="B3" s="60"/>
      <c r="C3" s="60"/>
      <c r="D3" s="60"/>
      <c r="E3" s="60"/>
      <c r="F3" s="60"/>
      <c r="G3" s="60"/>
      <c r="H3" s="61"/>
    </row>
    <row r="4" spans="1:8" ht="12.75" customHeight="1">
      <c r="A4" s="62" t="s">
        <v>2</v>
      </c>
      <c r="B4" s="63"/>
      <c r="C4" s="63"/>
      <c r="D4" s="63"/>
      <c r="E4" s="63"/>
      <c r="F4" s="63"/>
      <c r="G4" s="63"/>
      <c r="H4" s="64"/>
    </row>
    <row r="5" spans="1:12" s="8" customFormat="1" ht="12.75" customHeight="1">
      <c r="A5" s="65" t="s">
        <v>3</v>
      </c>
      <c r="B5" s="68" t="s">
        <v>4</v>
      </c>
      <c r="C5" s="65" t="s">
        <v>5</v>
      </c>
      <c r="D5" s="65" t="s">
        <v>6</v>
      </c>
      <c r="E5" s="71" t="s">
        <v>7</v>
      </c>
      <c r="F5" s="72"/>
      <c r="G5" s="72"/>
      <c r="H5" s="73"/>
      <c r="J5" s="9"/>
      <c r="K5" s="9"/>
      <c r="L5" s="9"/>
    </row>
    <row r="6" spans="1:12" s="8" customFormat="1" ht="12.75" customHeight="1">
      <c r="A6" s="66"/>
      <c r="B6" s="69"/>
      <c r="C6" s="66"/>
      <c r="D6" s="66"/>
      <c r="E6" s="68" t="s">
        <v>8</v>
      </c>
      <c r="F6" s="74" t="s">
        <v>9</v>
      </c>
      <c r="G6" s="65" t="s">
        <v>10</v>
      </c>
      <c r="H6" s="65" t="s">
        <v>11</v>
      </c>
      <c r="J6" s="9"/>
      <c r="K6" s="9"/>
      <c r="L6" s="9"/>
    </row>
    <row r="7" spans="1:12" s="8" customFormat="1" ht="12.75">
      <c r="A7" s="66"/>
      <c r="B7" s="69"/>
      <c r="C7" s="66"/>
      <c r="D7" s="66"/>
      <c r="E7" s="69"/>
      <c r="F7" s="75"/>
      <c r="G7" s="66"/>
      <c r="H7" s="66"/>
      <c r="J7" s="9"/>
      <c r="K7" s="9"/>
      <c r="L7" s="9"/>
    </row>
    <row r="8" spans="1:11" ht="12.75">
      <c r="A8" s="67"/>
      <c r="B8" s="70"/>
      <c r="C8" s="67"/>
      <c r="D8" s="67"/>
      <c r="E8" s="70"/>
      <c r="F8" s="76"/>
      <c r="G8" s="67"/>
      <c r="H8" s="67"/>
      <c r="I8" s="8"/>
      <c r="J8" s="34"/>
      <c r="K8" s="34"/>
    </row>
    <row r="9" spans="1:12" s="8" customFormat="1" ht="12.75">
      <c r="A9" s="35" t="s">
        <v>12</v>
      </c>
      <c r="B9" s="36">
        <v>246359</v>
      </c>
      <c r="C9" s="37">
        <v>95261</v>
      </c>
      <c r="D9" s="37">
        <v>66390</v>
      </c>
      <c r="E9" s="38">
        <v>52736</v>
      </c>
      <c r="F9" s="37">
        <v>38521</v>
      </c>
      <c r="G9" s="37">
        <v>14061</v>
      </c>
      <c r="H9" s="39">
        <v>154</v>
      </c>
      <c r="J9" s="40"/>
      <c r="K9" s="41"/>
      <c r="L9" s="9"/>
    </row>
    <row r="10" spans="1:12" s="8" customFormat="1" ht="12.75">
      <c r="A10" s="35" t="s">
        <v>13</v>
      </c>
      <c r="B10" s="36">
        <v>147216</v>
      </c>
      <c r="C10" s="39">
        <v>49355</v>
      </c>
      <c r="D10" s="39">
        <v>49861</v>
      </c>
      <c r="E10" s="36">
        <v>31972</v>
      </c>
      <c r="F10" s="39">
        <v>24140</v>
      </c>
      <c r="G10" s="39">
        <v>7832</v>
      </c>
      <c r="H10" s="39">
        <v>0</v>
      </c>
      <c r="J10" s="40"/>
      <c r="K10" s="41"/>
      <c r="L10" s="9"/>
    </row>
    <row r="11" spans="1:12" s="8" customFormat="1" ht="12.75">
      <c r="A11" s="35" t="s">
        <v>14</v>
      </c>
      <c r="B11" s="42">
        <v>295252</v>
      </c>
      <c r="C11" s="39">
        <v>118581</v>
      </c>
      <c r="D11" s="39">
        <v>60354</v>
      </c>
      <c r="E11" s="36">
        <v>76081</v>
      </c>
      <c r="F11" s="39">
        <v>40192</v>
      </c>
      <c r="G11" s="39">
        <v>10027</v>
      </c>
      <c r="H11" s="39">
        <v>25862</v>
      </c>
      <c r="J11" s="43"/>
      <c r="K11" s="41"/>
      <c r="L11" s="9"/>
    </row>
    <row r="12" spans="1:12" s="8" customFormat="1" ht="12.75">
      <c r="A12" s="35" t="s">
        <v>15</v>
      </c>
      <c r="B12" s="36">
        <v>191986</v>
      </c>
      <c r="C12" s="39">
        <v>54280</v>
      </c>
      <c r="D12" s="39">
        <v>51138</v>
      </c>
      <c r="E12" s="36">
        <v>69939</v>
      </c>
      <c r="F12" s="39">
        <v>60624</v>
      </c>
      <c r="G12" s="39">
        <v>9315</v>
      </c>
      <c r="H12" s="39">
        <v>0</v>
      </c>
      <c r="J12" s="40"/>
      <c r="K12" s="41"/>
      <c r="L12" s="9"/>
    </row>
    <row r="13" spans="1:11" ht="12.75">
      <c r="A13" s="44" t="s">
        <v>16</v>
      </c>
      <c r="B13" s="45">
        <v>880813</v>
      </c>
      <c r="C13" s="46">
        <v>317477</v>
      </c>
      <c r="D13" s="46">
        <v>227743</v>
      </c>
      <c r="E13" s="45">
        <v>230728</v>
      </c>
      <c r="F13" s="46">
        <v>163477</v>
      </c>
      <c r="G13" s="46">
        <v>41235</v>
      </c>
      <c r="H13" s="46">
        <v>26016</v>
      </c>
      <c r="I13" s="8"/>
      <c r="J13" s="47"/>
      <c r="K13" s="48"/>
    </row>
    <row r="14" spans="1:12" s="8" customFormat="1" ht="12.75">
      <c r="A14" s="44"/>
      <c r="B14" s="45"/>
      <c r="C14" s="46"/>
      <c r="D14" s="46"/>
      <c r="E14" s="45"/>
      <c r="F14" s="46"/>
      <c r="G14" s="46"/>
      <c r="H14" s="46"/>
      <c r="J14" s="47"/>
      <c r="K14" s="41"/>
      <c r="L14" s="9"/>
    </row>
    <row r="15" spans="1:11" ht="12.75">
      <c r="A15" s="44" t="s">
        <v>17</v>
      </c>
      <c r="B15" s="45">
        <v>558910</v>
      </c>
      <c r="C15" s="46">
        <v>142733</v>
      </c>
      <c r="D15" s="46">
        <v>146277</v>
      </c>
      <c r="E15" s="45">
        <v>194074</v>
      </c>
      <c r="F15" s="46">
        <v>102298</v>
      </c>
      <c r="G15" s="46">
        <v>91245</v>
      </c>
      <c r="H15" s="46">
        <v>531</v>
      </c>
      <c r="I15" s="8"/>
      <c r="J15" s="47"/>
      <c r="K15" s="48"/>
    </row>
    <row r="16" spans="1:12" s="8" customFormat="1" ht="12.75">
      <c r="A16" s="44"/>
      <c r="B16" s="45"/>
      <c r="C16" s="46"/>
      <c r="D16" s="46"/>
      <c r="E16" s="45"/>
      <c r="F16" s="46"/>
      <c r="G16" s="46"/>
      <c r="H16" s="46"/>
      <c r="J16" s="47"/>
      <c r="K16" s="41"/>
      <c r="L16" s="9"/>
    </row>
    <row r="17" spans="1:11" ht="12.75">
      <c r="A17" s="44" t="s">
        <v>18</v>
      </c>
      <c r="B17" s="45">
        <v>101851</v>
      </c>
      <c r="C17" s="46">
        <v>7775</v>
      </c>
      <c r="D17" s="46">
        <v>6521</v>
      </c>
      <c r="E17" s="45">
        <v>82088</v>
      </c>
      <c r="F17" s="46">
        <v>65349</v>
      </c>
      <c r="G17" s="46">
        <v>15381</v>
      </c>
      <c r="H17" s="46">
        <v>1358</v>
      </c>
      <c r="I17" s="8"/>
      <c r="J17" s="47"/>
      <c r="K17" s="48"/>
    </row>
    <row r="18" spans="1:12" s="8" customFormat="1" ht="12.75">
      <c r="A18" s="44"/>
      <c r="B18" s="45"/>
      <c r="C18" s="46"/>
      <c r="D18" s="46"/>
      <c r="E18" s="45"/>
      <c r="F18" s="46"/>
      <c r="G18" s="46"/>
      <c r="H18" s="46"/>
      <c r="J18" s="47"/>
      <c r="K18" s="41"/>
      <c r="L18" s="9"/>
    </row>
    <row r="19" spans="1:12" s="8" customFormat="1" ht="12.75">
      <c r="A19" s="35" t="s">
        <v>19</v>
      </c>
      <c r="B19" s="36">
        <v>2536300</v>
      </c>
      <c r="C19" s="39">
        <v>548239</v>
      </c>
      <c r="D19" s="39">
        <v>826486</v>
      </c>
      <c r="E19" s="36">
        <v>1032419</v>
      </c>
      <c r="F19" s="39">
        <v>517110</v>
      </c>
      <c r="G19" s="39">
        <v>508491</v>
      </c>
      <c r="H19" s="39">
        <v>6818</v>
      </c>
      <c r="J19" s="40"/>
      <c r="K19" s="41"/>
      <c r="L19" s="9"/>
    </row>
    <row r="20" spans="1:12" s="8" customFormat="1" ht="12.75">
      <c r="A20" s="35" t="s">
        <v>20</v>
      </c>
      <c r="B20" s="36">
        <v>827741</v>
      </c>
      <c r="C20" s="39">
        <v>209187</v>
      </c>
      <c r="D20" s="39">
        <v>240537</v>
      </c>
      <c r="E20" s="36">
        <v>302068</v>
      </c>
      <c r="F20" s="39">
        <v>161559</v>
      </c>
      <c r="G20" s="39">
        <v>116629</v>
      </c>
      <c r="H20" s="39">
        <v>23880</v>
      </c>
      <c r="J20" s="40"/>
      <c r="K20" s="41"/>
      <c r="L20" s="9"/>
    </row>
    <row r="21" spans="1:12" s="8" customFormat="1" ht="12.75">
      <c r="A21" s="35" t="s">
        <v>21</v>
      </c>
      <c r="B21" s="36">
        <v>1809139</v>
      </c>
      <c r="C21" s="39">
        <v>564959</v>
      </c>
      <c r="D21" s="39">
        <v>397865</v>
      </c>
      <c r="E21" s="36">
        <v>623840</v>
      </c>
      <c r="F21" s="39">
        <v>350808</v>
      </c>
      <c r="G21" s="39">
        <v>270479</v>
      </c>
      <c r="H21" s="39">
        <v>2553</v>
      </c>
      <c r="J21" s="40"/>
      <c r="K21" s="41"/>
      <c r="L21" s="9"/>
    </row>
    <row r="22" spans="1:11" ht="12.75">
      <c r="A22" s="44" t="s">
        <v>22</v>
      </c>
      <c r="B22" s="45">
        <v>5173180</v>
      </c>
      <c r="C22" s="46">
        <v>1322385</v>
      </c>
      <c r="D22" s="46">
        <v>1464888</v>
      </c>
      <c r="E22" s="45">
        <v>1958327</v>
      </c>
      <c r="F22" s="46">
        <v>1029477</v>
      </c>
      <c r="G22" s="46">
        <v>895599</v>
      </c>
      <c r="H22" s="46">
        <v>33251</v>
      </c>
      <c r="I22" s="8"/>
      <c r="J22" s="49"/>
      <c r="K22" s="48"/>
    </row>
    <row r="23" spans="1:12" s="8" customFormat="1" ht="12.75">
      <c r="A23" s="44"/>
      <c r="B23" s="45"/>
      <c r="C23" s="46"/>
      <c r="D23" s="46"/>
      <c r="E23" s="45"/>
      <c r="F23" s="46"/>
      <c r="G23" s="46"/>
      <c r="H23" s="46"/>
      <c r="J23" s="47"/>
      <c r="K23" s="41"/>
      <c r="L23" s="9"/>
    </row>
    <row r="24" spans="1:12" s="8" customFormat="1" ht="12.75">
      <c r="A24" s="35" t="s">
        <v>23</v>
      </c>
      <c r="B24" s="36">
        <v>1731166</v>
      </c>
      <c r="C24" s="39">
        <v>591708</v>
      </c>
      <c r="D24" s="39">
        <v>424739</v>
      </c>
      <c r="E24" s="36">
        <v>533438</v>
      </c>
      <c r="F24" s="39">
        <v>403802</v>
      </c>
      <c r="G24" s="39">
        <v>127426</v>
      </c>
      <c r="H24" s="39">
        <v>2210</v>
      </c>
      <c r="J24" s="40"/>
      <c r="K24" s="41"/>
      <c r="L24" s="9"/>
    </row>
    <row r="25" spans="1:12" s="8" customFormat="1" ht="12.75">
      <c r="A25" s="35" t="s">
        <v>24</v>
      </c>
      <c r="B25" s="36">
        <v>909520</v>
      </c>
      <c r="C25" s="39">
        <v>332220</v>
      </c>
      <c r="D25" s="39">
        <v>150792</v>
      </c>
      <c r="E25" s="36">
        <v>373792</v>
      </c>
      <c r="F25" s="39">
        <v>159435</v>
      </c>
      <c r="G25" s="39">
        <v>205450</v>
      </c>
      <c r="H25" s="39">
        <v>8907</v>
      </c>
      <c r="J25" s="40"/>
      <c r="K25" s="41"/>
      <c r="L25" s="9"/>
    </row>
    <row r="26" spans="1:12" s="8" customFormat="1" ht="12.75">
      <c r="A26" s="35" t="s">
        <v>25</v>
      </c>
      <c r="B26" s="36">
        <v>3295951</v>
      </c>
      <c r="C26" s="39">
        <v>917206</v>
      </c>
      <c r="D26" s="39">
        <v>919532</v>
      </c>
      <c r="E26" s="36">
        <v>1177241</v>
      </c>
      <c r="F26" s="39">
        <v>457753</v>
      </c>
      <c r="G26" s="39">
        <v>672827</v>
      </c>
      <c r="H26" s="39">
        <v>46661</v>
      </c>
      <c r="J26" s="40"/>
      <c r="K26" s="41"/>
      <c r="L26" s="9"/>
    </row>
    <row r="27" spans="1:12" s="8" customFormat="1" ht="12.75">
      <c r="A27" s="35" t="s">
        <v>26</v>
      </c>
      <c r="B27" s="36">
        <v>526094</v>
      </c>
      <c r="C27" s="39">
        <v>147063</v>
      </c>
      <c r="D27" s="39">
        <v>114654</v>
      </c>
      <c r="E27" s="36">
        <v>206750</v>
      </c>
      <c r="F27" s="39">
        <v>101619</v>
      </c>
      <c r="G27" s="39">
        <v>105131</v>
      </c>
      <c r="H27" s="39">
        <v>0</v>
      </c>
      <c r="J27" s="40"/>
      <c r="K27" s="41"/>
      <c r="L27" s="9"/>
    </row>
    <row r="28" spans="1:11" ht="12.75">
      <c r="A28" s="44" t="s">
        <v>27</v>
      </c>
      <c r="B28" s="45">
        <f>SUM(B24:B27)</f>
        <v>6462731</v>
      </c>
      <c r="C28" s="45">
        <f aca="true" t="shared" si="0" ref="C28:H28">SUM(C24:C27)</f>
        <v>1988197</v>
      </c>
      <c r="D28" s="45">
        <f t="shared" si="0"/>
        <v>1609717</v>
      </c>
      <c r="E28" s="45">
        <f t="shared" si="0"/>
        <v>2291221</v>
      </c>
      <c r="F28" s="45">
        <f t="shared" si="0"/>
        <v>1122609</v>
      </c>
      <c r="G28" s="45">
        <f t="shared" si="0"/>
        <v>1110834</v>
      </c>
      <c r="H28" s="45">
        <f t="shared" si="0"/>
        <v>57778</v>
      </c>
      <c r="I28" s="8"/>
      <c r="J28" s="47"/>
      <c r="K28" s="48"/>
    </row>
    <row r="29" spans="1:12" s="8" customFormat="1" ht="12.75">
      <c r="A29" s="44"/>
      <c r="B29" s="45"/>
      <c r="C29" s="46"/>
      <c r="D29" s="46"/>
      <c r="E29" s="45"/>
      <c r="F29" s="46"/>
      <c r="G29" s="46"/>
      <c r="H29" s="46"/>
      <c r="J29" s="47"/>
      <c r="K29" s="41"/>
      <c r="L29" s="9"/>
    </row>
    <row r="30" spans="1:11" ht="12.75">
      <c r="A30" s="44" t="s">
        <v>28</v>
      </c>
      <c r="B30" s="45">
        <v>71113</v>
      </c>
      <c r="C30" s="46">
        <v>28811</v>
      </c>
      <c r="D30" s="46">
        <v>9668</v>
      </c>
      <c r="E30" s="45">
        <v>12057</v>
      </c>
      <c r="F30" s="46">
        <v>4850</v>
      </c>
      <c r="G30" s="46">
        <v>5195</v>
      </c>
      <c r="H30" s="46">
        <v>2012</v>
      </c>
      <c r="I30" s="8"/>
      <c r="J30" s="47"/>
      <c r="K30" s="48"/>
    </row>
    <row r="31" spans="1:12" s="8" customFormat="1" ht="12.75">
      <c r="A31" s="44"/>
      <c r="B31" s="45"/>
      <c r="C31" s="46"/>
      <c r="D31" s="46"/>
      <c r="E31" s="45"/>
      <c r="F31" s="46"/>
      <c r="G31" s="46"/>
      <c r="H31" s="46"/>
      <c r="J31" s="47"/>
      <c r="K31" s="41"/>
      <c r="L31" s="9"/>
    </row>
    <row r="32" spans="1:12" s="8" customFormat="1" ht="12.75">
      <c r="A32" s="50" t="s">
        <v>29</v>
      </c>
      <c r="B32" s="36">
        <v>133750</v>
      </c>
      <c r="C32" s="39">
        <v>49941</v>
      </c>
      <c r="D32" s="39">
        <v>19808</v>
      </c>
      <c r="E32" s="36">
        <v>40991</v>
      </c>
      <c r="F32" s="39">
        <v>16438</v>
      </c>
      <c r="G32" s="39">
        <v>14016</v>
      </c>
      <c r="H32" s="39">
        <v>10537</v>
      </c>
      <c r="J32" s="40"/>
      <c r="K32" s="41"/>
      <c r="L32" s="9"/>
    </row>
    <row r="33" spans="1:12" s="8" customFormat="1" ht="12.75">
      <c r="A33" s="50" t="s">
        <v>30</v>
      </c>
      <c r="B33" s="36">
        <v>389798</v>
      </c>
      <c r="C33" s="39">
        <v>144576</v>
      </c>
      <c r="D33" s="39">
        <v>61469</v>
      </c>
      <c r="E33" s="36">
        <v>143840</v>
      </c>
      <c r="F33" s="39">
        <v>56745</v>
      </c>
      <c r="G33" s="39">
        <v>66922</v>
      </c>
      <c r="H33" s="39">
        <v>20173</v>
      </c>
      <c r="J33" s="40"/>
      <c r="K33" s="41"/>
      <c r="L33" s="9"/>
    </row>
    <row r="34" spans="1:12" s="8" customFormat="1" ht="12.75">
      <c r="A34" s="50" t="s">
        <v>31</v>
      </c>
      <c r="B34" s="36">
        <v>102598</v>
      </c>
      <c r="C34" s="39">
        <v>21448</v>
      </c>
      <c r="D34" s="39">
        <v>24119</v>
      </c>
      <c r="E34" s="36">
        <v>48615</v>
      </c>
      <c r="F34" s="39">
        <v>21635</v>
      </c>
      <c r="G34" s="39">
        <v>21958</v>
      </c>
      <c r="H34" s="39">
        <v>5022</v>
      </c>
      <c r="J34" s="40"/>
      <c r="K34" s="41"/>
      <c r="L34" s="9"/>
    </row>
    <row r="35" spans="1:12" s="8" customFormat="1" ht="12.75">
      <c r="A35" s="35" t="s">
        <v>32</v>
      </c>
      <c r="B35" s="36">
        <v>125766</v>
      </c>
      <c r="C35" s="39">
        <v>44777</v>
      </c>
      <c r="D35" s="39">
        <v>26214</v>
      </c>
      <c r="E35" s="36">
        <v>40936</v>
      </c>
      <c r="F35" s="39">
        <v>16861</v>
      </c>
      <c r="G35" s="39">
        <v>23510</v>
      </c>
      <c r="H35" s="39">
        <v>565</v>
      </c>
      <c r="J35" s="40"/>
      <c r="K35" s="41"/>
      <c r="L35" s="9"/>
    </row>
    <row r="36" spans="1:12" s="8" customFormat="1" ht="12.75">
      <c r="A36" s="35" t="s">
        <v>33</v>
      </c>
      <c r="B36" s="36">
        <v>628192</v>
      </c>
      <c r="C36" s="39">
        <v>140486</v>
      </c>
      <c r="D36" s="39">
        <v>119878</v>
      </c>
      <c r="E36" s="39">
        <v>284150</v>
      </c>
      <c r="F36" s="39">
        <v>80697</v>
      </c>
      <c r="G36" s="39">
        <v>87813</v>
      </c>
      <c r="H36" s="39">
        <v>115640</v>
      </c>
      <c r="J36" s="40"/>
      <c r="K36" s="41"/>
      <c r="L36" s="9"/>
    </row>
    <row r="37" spans="1:12" s="8" customFormat="1" ht="12.75">
      <c r="A37" s="35" t="s">
        <v>34</v>
      </c>
      <c r="B37" s="36">
        <v>1237260</v>
      </c>
      <c r="C37" s="39">
        <v>376706</v>
      </c>
      <c r="D37" s="39">
        <v>206737</v>
      </c>
      <c r="E37" s="36">
        <v>486462</v>
      </c>
      <c r="F37" s="39">
        <v>230718</v>
      </c>
      <c r="G37" s="39">
        <v>220125</v>
      </c>
      <c r="H37" s="39">
        <v>35619</v>
      </c>
      <c r="J37" s="40"/>
      <c r="K37" s="41"/>
      <c r="L37" s="9"/>
    </row>
    <row r="38" spans="1:12" s="8" customFormat="1" ht="12.75">
      <c r="A38" s="35" t="s">
        <v>35</v>
      </c>
      <c r="B38" s="36">
        <v>383421</v>
      </c>
      <c r="C38" s="39">
        <v>131104</v>
      </c>
      <c r="D38" s="39">
        <v>76987</v>
      </c>
      <c r="E38" s="36">
        <v>141636</v>
      </c>
      <c r="F38" s="39">
        <v>71174</v>
      </c>
      <c r="G38" s="39">
        <v>56346</v>
      </c>
      <c r="H38" s="39">
        <v>14116</v>
      </c>
      <c r="J38" s="40"/>
      <c r="K38" s="41"/>
      <c r="L38" s="9"/>
    </row>
    <row r="39" spans="1:12" s="8" customFormat="1" ht="12.75">
      <c r="A39" s="35" t="s">
        <v>36</v>
      </c>
      <c r="B39" s="36">
        <v>379610</v>
      </c>
      <c r="C39" s="39">
        <v>145808</v>
      </c>
      <c r="D39" s="39">
        <v>56925</v>
      </c>
      <c r="E39" s="36">
        <v>134761</v>
      </c>
      <c r="F39" s="39">
        <v>55193</v>
      </c>
      <c r="G39" s="39">
        <v>67455</v>
      </c>
      <c r="H39" s="39">
        <v>12113</v>
      </c>
      <c r="J39" s="40"/>
      <c r="K39" s="41"/>
      <c r="L39" s="9"/>
    </row>
    <row r="40" spans="1:12" s="8" customFormat="1" ht="12.75">
      <c r="A40" s="35" t="s">
        <v>37</v>
      </c>
      <c r="B40" s="36">
        <v>354104</v>
      </c>
      <c r="C40" s="39">
        <v>100214</v>
      </c>
      <c r="D40" s="39">
        <v>51265</v>
      </c>
      <c r="E40" s="36">
        <v>144224</v>
      </c>
      <c r="F40" s="39">
        <v>54100</v>
      </c>
      <c r="G40" s="39">
        <v>56865</v>
      </c>
      <c r="H40" s="39">
        <v>33259</v>
      </c>
      <c r="J40" s="40"/>
      <c r="K40" s="41"/>
      <c r="L40" s="9"/>
    </row>
    <row r="41" spans="1:11" ht="12.75">
      <c r="A41" s="51" t="s">
        <v>38</v>
      </c>
      <c r="B41" s="45">
        <f>SUM(B32:B40)</f>
        <v>3734499</v>
      </c>
      <c r="C41" s="45">
        <f aca="true" t="shared" si="1" ref="C41:H41">SUM(C32:C40)</f>
        <v>1155060</v>
      </c>
      <c r="D41" s="45">
        <f t="shared" si="1"/>
        <v>643402</v>
      </c>
      <c r="E41" s="45">
        <f t="shared" si="1"/>
        <v>1465615</v>
      </c>
      <c r="F41" s="45">
        <f t="shared" si="1"/>
        <v>603561</v>
      </c>
      <c r="G41" s="45">
        <f t="shared" si="1"/>
        <v>615010</v>
      </c>
      <c r="H41" s="45">
        <f t="shared" si="1"/>
        <v>247044</v>
      </c>
      <c r="I41" s="8"/>
      <c r="J41" s="47"/>
      <c r="K41" s="48"/>
    </row>
    <row r="42" spans="1:12" s="8" customFormat="1" ht="12.75">
      <c r="A42" s="51"/>
      <c r="B42" s="45"/>
      <c r="C42" s="46"/>
      <c r="D42" s="46"/>
      <c r="E42" s="45"/>
      <c r="F42" s="46"/>
      <c r="G42" s="46"/>
      <c r="H42" s="46"/>
      <c r="J42" s="47"/>
      <c r="K42" s="41"/>
      <c r="L42" s="9"/>
    </row>
    <row r="43" spans="1:11" ht="12.75">
      <c r="A43" s="44" t="s">
        <v>39</v>
      </c>
      <c r="B43" s="45">
        <v>37212</v>
      </c>
      <c r="C43" s="46">
        <v>11397</v>
      </c>
      <c r="D43" s="46">
        <v>5835</v>
      </c>
      <c r="E43" s="45">
        <v>13511</v>
      </c>
      <c r="F43" s="46">
        <v>6890</v>
      </c>
      <c r="G43" s="46">
        <v>5201</v>
      </c>
      <c r="H43" s="46">
        <v>1420</v>
      </c>
      <c r="I43" s="8"/>
      <c r="J43" s="47"/>
      <c r="K43" s="48"/>
    </row>
    <row r="44" spans="1:12" s="8" customFormat="1" ht="12.75">
      <c r="A44" s="44"/>
      <c r="B44" s="45"/>
      <c r="C44" s="46"/>
      <c r="D44" s="46"/>
      <c r="E44" s="45"/>
      <c r="F44" s="46"/>
      <c r="G44" s="46"/>
      <c r="H44" s="46"/>
      <c r="J44" s="47"/>
      <c r="K44" s="41"/>
      <c r="L44" s="9"/>
    </row>
    <row r="45" spans="1:12" s="8" customFormat="1" ht="12.75">
      <c r="A45" s="35" t="s">
        <v>40</v>
      </c>
      <c r="B45" s="36">
        <v>158273</v>
      </c>
      <c r="C45" s="39">
        <v>57619</v>
      </c>
      <c r="D45" s="39">
        <v>33175</v>
      </c>
      <c r="E45" s="36">
        <v>53726</v>
      </c>
      <c r="F45" s="39">
        <v>31621</v>
      </c>
      <c r="G45" s="39">
        <v>16373</v>
      </c>
      <c r="H45" s="39">
        <v>5732</v>
      </c>
      <c r="J45" s="40"/>
      <c r="K45" s="41"/>
      <c r="L45" s="9"/>
    </row>
    <row r="46" spans="1:12" s="8" customFormat="1" ht="12.75">
      <c r="A46" s="50" t="s">
        <v>41</v>
      </c>
      <c r="B46" s="36">
        <v>92206</v>
      </c>
      <c r="C46" s="39">
        <v>45670</v>
      </c>
      <c r="D46" s="39">
        <v>14425</v>
      </c>
      <c r="E46" s="36">
        <v>16817</v>
      </c>
      <c r="F46" s="39">
        <v>10117</v>
      </c>
      <c r="G46" s="39">
        <v>5009</v>
      </c>
      <c r="H46" s="39">
        <v>1691</v>
      </c>
      <c r="J46" s="40"/>
      <c r="K46" s="41"/>
      <c r="L46" s="9"/>
    </row>
    <row r="47" spans="1:12" s="8" customFormat="1" ht="12.75">
      <c r="A47" s="35" t="s">
        <v>42</v>
      </c>
      <c r="B47" s="36">
        <v>121443</v>
      </c>
      <c r="C47" s="39">
        <v>41126</v>
      </c>
      <c r="D47" s="39">
        <v>18049</v>
      </c>
      <c r="E47" s="36">
        <v>37366</v>
      </c>
      <c r="F47" s="39">
        <v>10907</v>
      </c>
      <c r="G47" s="39">
        <v>17999</v>
      </c>
      <c r="H47" s="39">
        <v>8460</v>
      </c>
      <c r="J47" s="40"/>
      <c r="K47" s="41"/>
      <c r="L47" s="9"/>
    </row>
    <row r="48" spans="1:12" s="8" customFormat="1" ht="12.75">
      <c r="A48" s="35" t="s">
        <v>43</v>
      </c>
      <c r="B48" s="36">
        <v>14114</v>
      </c>
      <c r="C48" s="39">
        <v>6950</v>
      </c>
      <c r="D48" s="39">
        <v>1599</v>
      </c>
      <c r="E48" s="36">
        <v>3107</v>
      </c>
      <c r="F48" s="39">
        <v>1294</v>
      </c>
      <c r="G48" s="39">
        <v>510</v>
      </c>
      <c r="H48" s="39">
        <v>1303</v>
      </c>
      <c r="J48" s="40"/>
      <c r="K48" s="41"/>
      <c r="L48" s="9"/>
    </row>
    <row r="49" spans="1:12" s="8" customFormat="1" ht="12.75">
      <c r="A49" s="35" t="s">
        <v>44</v>
      </c>
      <c r="B49" s="36">
        <v>1482836</v>
      </c>
      <c r="C49" s="39">
        <v>396691</v>
      </c>
      <c r="D49" s="39">
        <v>357968</v>
      </c>
      <c r="E49" s="36">
        <v>552676</v>
      </c>
      <c r="F49" s="39">
        <v>214537</v>
      </c>
      <c r="G49" s="39">
        <v>201578</v>
      </c>
      <c r="H49" s="39">
        <v>136561</v>
      </c>
      <c r="J49" s="40"/>
      <c r="K49" s="41"/>
      <c r="L49" s="9"/>
    </row>
    <row r="50" spans="1:11" ht="12.75">
      <c r="A50" s="44" t="s">
        <v>45</v>
      </c>
      <c r="B50" s="45">
        <v>1868872</v>
      </c>
      <c r="C50" s="46">
        <v>548056</v>
      </c>
      <c r="D50" s="46">
        <v>425216</v>
      </c>
      <c r="E50" s="45">
        <v>663692</v>
      </c>
      <c r="F50" s="46">
        <v>268476</v>
      </c>
      <c r="G50" s="46">
        <v>241469</v>
      </c>
      <c r="H50" s="46">
        <v>153747</v>
      </c>
      <c r="I50" s="8"/>
      <c r="J50" s="47"/>
      <c r="K50" s="48"/>
    </row>
    <row r="51" spans="1:12" s="8" customFormat="1" ht="12.75">
      <c r="A51" s="44"/>
      <c r="B51" s="45"/>
      <c r="C51" s="46"/>
      <c r="D51" s="46"/>
      <c r="E51" s="45"/>
      <c r="F51" s="46"/>
      <c r="G51" s="46"/>
      <c r="H51" s="46"/>
      <c r="J51" s="47"/>
      <c r="K51" s="41"/>
      <c r="L51" s="9"/>
    </row>
    <row r="52" spans="1:12" s="8" customFormat="1" ht="12.75">
      <c r="A52" s="35" t="s">
        <v>46</v>
      </c>
      <c r="B52" s="36">
        <v>84762</v>
      </c>
      <c r="C52" s="39">
        <v>39709</v>
      </c>
      <c r="D52" s="39">
        <v>12221</v>
      </c>
      <c r="E52" s="36">
        <v>18797</v>
      </c>
      <c r="F52" s="39">
        <v>11214</v>
      </c>
      <c r="G52" s="39">
        <v>7583</v>
      </c>
      <c r="H52" s="39">
        <v>0</v>
      </c>
      <c r="J52" s="40"/>
      <c r="K52" s="41"/>
      <c r="L52" s="9"/>
    </row>
    <row r="53" spans="1:12" s="8" customFormat="1" ht="12.75">
      <c r="A53" s="50" t="s">
        <v>47</v>
      </c>
      <c r="B53" s="36">
        <v>662223</v>
      </c>
      <c r="C53" s="39">
        <v>127739</v>
      </c>
      <c r="D53" s="39">
        <v>182824</v>
      </c>
      <c r="E53" s="36">
        <v>296004</v>
      </c>
      <c r="F53" s="39">
        <v>181851</v>
      </c>
      <c r="G53" s="39">
        <v>114108</v>
      </c>
      <c r="H53" s="39">
        <v>45</v>
      </c>
      <c r="J53" s="40"/>
      <c r="K53" s="41"/>
      <c r="L53" s="9"/>
    </row>
    <row r="54" spans="1:12" s="8" customFormat="1" ht="12.75">
      <c r="A54" s="35" t="s">
        <v>48</v>
      </c>
      <c r="B54" s="36">
        <v>521378</v>
      </c>
      <c r="C54" s="39">
        <v>122924</v>
      </c>
      <c r="D54" s="39">
        <v>108988</v>
      </c>
      <c r="E54" s="36">
        <v>248807</v>
      </c>
      <c r="F54" s="39">
        <v>113438</v>
      </c>
      <c r="G54" s="39">
        <v>132998</v>
      </c>
      <c r="H54" s="39">
        <v>2371</v>
      </c>
      <c r="J54" s="40"/>
      <c r="K54" s="41"/>
      <c r="L54" s="9"/>
    </row>
    <row r="55" spans="1:11" ht="12.75">
      <c r="A55" s="44" t="s">
        <v>49</v>
      </c>
      <c r="B55" s="45">
        <v>1268363</v>
      </c>
      <c r="C55" s="52">
        <v>290372</v>
      </c>
      <c r="D55" s="46">
        <v>304033</v>
      </c>
      <c r="E55" s="45">
        <v>563608</v>
      </c>
      <c r="F55" s="46">
        <v>306503</v>
      </c>
      <c r="G55" s="46">
        <v>254689</v>
      </c>
      <c r="H55" s="46">
        <v>2416</v>
      </c>
      <c r="I55" s="8"/>
      <c r="J55" s="47"/>
      <c r="K55" s="48"/>
    </row>
    <row r="56" spans="1:12" s="8" customFormat="1" ht="12.75">
      <c r="A56" s="44"/>
      <c r="B56" s="45"/>
      <c r="C56" s="52"/>
      <c r="D56" s="46"/>
      <c r="E56" s="45"/>
      <c r="F56" s="46"/>
      <c r="G56" s="46"/>
      <c r="H56" s="46"/>
      <c r="J56" s="47"/>
      <c r="K56" s="41"/>
      <c r="L56" s="9"/>
    </row>
    <row r="57" spans="1:11" ht="12.75">
      <c r="A57" s="44" t="s">
        <v>50</v>
      </c>
      <c r="B57" s="45">
        <v>2039525</v>
      </c>
      <c r="C57" s="46">
        <v>451362</v>
      </c>
      <c r="D57" s="46">
        <v>442359</v>
      </c>
      <c r="E57" s="45">
        <v>910058</v>
      </c>
      <c r="F57" s="46">
        <v>548773</v>
      </c>
      <c r="G57" s="46">
        <v>356621</v>
      </c>
      <c r="H57" s="46">
        <v>4664</v>
      </c>
      <c r="I57" s="8"/>
      <c r="J57" s="47"/>
      <c r="K57" s="48"/>
    </row>
    <row r="58" spans="1:12" s="8" customFormat="1" ht="12.75">
      <c r="A58" s="44"/>
      <c r="B58" s="45"/>
      <c r="C58" s="46"/>
      <c r="D58" s="46"/>
      <c r="E58" s="45"/>
      <c r="F58" s="46"/>
      <c r="G58" s="46"/>
      <c r="H58" s="46"/>
      <c r="J58" s="47"/>
      <c r="K58" s="41"/>
      <c r="L58" s="9"/>
    </row>
    <row r="59" spans="1:12" s="8" customFormat="1" ht="12.75">
      <c r="A59" s="35" t="s">
        <v>51</v>
      </c>
      <c r="B59" s="36">
        <v>1521077</v>
      </c>
      <c r="C59" s="39">
        <v>442938</v>
      </c>
      <c r="D59" s="39">
        <v>275771</v>
      </c>
      <c r="E59" s="36">
        <v>633011</v>
      </c>
      <c r="F59" s="39">
        <v>237113</v>
      </c>
      <c r="G59" s="39">
        <v>227371</v>
      </c>
      <c r="H59" s="39">
        <v>168527</v>
      </c>
      <c r="J59" s="40"/>
      <c r="K59" s="41"/>
      <c r="L59" s="9"/>
    </row>
    <row r="60" spans="1:12" s="8" customFormat="1" ht="12.75">
      <c r="A60" s="35" t="s">
        <v>52</v>
      </c>
      <c r="B60" s="36">
        <v>208303</v>
      </c>
      <c r="C60" s="39">
        <v>55513</v>
      </c>
      <c r="D60" s="39">
        <v>36953</v>
      </c>
      <c r="E60" s="36">
        <v>92617</v>
      </c>
      <c r="F60" s="39">
        <v>35347</v>
      </c>
      <c r="G60" s="39">
        <v>31235</v>
      </c>
      <c r="H60" s="39">
        <v>26035</v>
      </c>
      <c r="J60" s="40"/>
      <c r="K60" s="41"/>
      <c r="L60" s="9"/>
    </row>
    <row r="61" spans="1:11" ht="12.75">
      <c r="A61" s="44" t="s">
        <v>53</v>
      </c>
      <c r="B61" s="45">
        <v>1729380</v>
      </c>
      <c r="C61" s="46">
        <v>498451</v>
      </c>
      <c r="D61" s="46">
        <v>312724</v>
      </c>
      <c r="E61" s="45">
        <v>725628</v>
      </c>
      <c r="F61" s="46">
        <v>272460</v>
      </c>
      <c r="G61" s="46">
        <v>258606</v>
      </c>
      <c r="H61" s="46">
        <v>194562</v>
      </c>
      <c r="I61" s="8"/>
      <c r="J61" s="47"/>
      <c r="K61" s="48"/>
    </row>
    <row r="62" spans="1:12" s="8" customFormat="1" ht="12.75">
      <c r="A62" s="44"/>
      <c r="B62" s="45"/>
      <c r="C62" s="46"/>
      <c r="D62" s="46"/>
      <c r="E62" s="45"/>
      <c r="F62" s="46"/>
      <c r="G62" s="46"/>
      <c r="H62" s="46"/>
      <c r="J62" s="47"/>
      <c r="K62" s="41"/>
      <c r="L62" s="9"/>
    </row>
    <row r="63" spans="1:12" s="8" customFormat="1" ht="12.75">
      <c r="A63" s="50" t="s">
        <v>54</v>
      </c>
      <c r="B63" s="36">
        <v>396509</v>
      </c>
      <c r="C63" s="39">
        <v>87881</v>
      </c>
      <c r="D63" s="39">
        <v>112977</v>
      </c>
      <c r="E63" s="36">
        <v>167348</v>
      </c>
      <c r="F63" s="39">
        <v>93557</v>
      </c>
      <c r="G63" s="39">
        <v>73791</v>
      </c>
      <c r="H63" s="39">
        <v>0</v>
      </c>
      <c r="J63" s="40"/>
      <c r="K63" s="41"/>
      <c r="L63" s="9"/>
    </row>
    <row r="64" spans="1:12" s="8" customFormat="1" ht="12.75">
      <c r="A64" s="50" t="s">
        <v>55</v>
      </c>
      <c r="B64" s="36">
        <v>275578</v>
      </c>
      <c r="C64" s="39">
        <v>51741</v>
      </c>
      <c r="D64" s="39">
        <v>26575</v>
      </c>
      <c r="E64" s="36">
        <v>174893</v>
      </c>
      <c r="F64" s="39">
        <v>63359</v>
      </c>
      <c r="G64" s="39">
        <v>66117</v>
      </c>
      <c r="H64" s="39">
        <v>45417</v>
      </c>
      <c r="J64" s="40"/>
      <c r="K64" s="41"/>
      <c r="L64" s="9"/>
    </row>
    <row r="65" spans="1:12" s="8" customFormat="1" ht="12.75">
      <c r="A65" s="50" t="s">
        <v>56</v>
      </c>
      <c r="B65" s="36">
        <v>241840</v>
      </c>
      <c r="C65" s="39">
        <v>34907</v>
      </c>
      <c r="D65" s="39">
        <v>70745</v>
      </c>
      <c r="E65" s="36">
        <v>109413</v>
      </c>
      <c r="F65" s="39">
        <v>27249</v>
      </c>
      <c r="G65" s="39">
        <v>30314</v>
      </c>
      <c r="H65" s="39">
        <v>51850</v>
      </c>
      <c r="J65" s="40"/>
      <c r="K65" s="41"/>
      <c r="L65" s="9"/>
    </row>
    <row r="66" spans="1:12" s="8" customFormat="1" ht="12.75">
      <c r="A66" s="35" t="s">
        <v>57</v>
      </c>
      <c r="B66" s="36">
        <v>140707</v>
      </c>
      <c r="C66" s="39">
        <v>46968</v>
      </c>
      <c r="D66" s="39">
        <v>26906</v>
      </c>
      <c r="E66" s="36">
        <v>49345</v>
      </c>
      <c r="F66" s="39">
        <v>26805</v>
      </c>
      <c r="G66" s="39">
        <v>21304</v>
      </c>
      <c r="H66" s="39">
        <v>1236</v>
      </c>
      <c r="J66" s="40"/>
      <c r="K66" s="41"/>
      <c r="L66" s="9"/>
    </row>
    <row r="67" spans="1:12" s="8" customFormat="1" ht="12.75">
      <c r="A67" s="35" t="s">
        <v>58</v>
      </c>
      <c r="B67" s="36">
        <v>204851</v>
      </c>
      <c r="C67" s="39">
        <v>52022</v>
      </c>
      <c r="D67" s="39">
        <v>34969</v>
      </c>
      <c r="E67" s="36">
        <v>97309</v>
      </c>
      <c r="F67" s="39">
        <v>35161</v>
      </c>
      <c r="G67" s="39">
        <v>45642</v>
      </c>
      <c r="H67" s="39">
        <v>16506</v>
      </c>
      <c r="J67" s="40"/>
      <c r="K67" s="41"/>
      <c r="L67" s="9"/>
    </row>
    <row r="68" spans="1:12" s="8" customFormat="1" ht="12.75">
      <c r="A68" s="50" t="s">
        <v>59</v>
      </c>
      <c r="B68" s="36">
        <v>180927</v>
      </c>
      <c r="C68" s="39">
        <v>61475</v>
      </c>
      <c r="D68" s="39">
        <v>41982</v>
      </c>
      <c r="E68" s="36">
        <v>52085</v>
      </c>
      <c r="F68" s="39">
        <v>29351</v>
      </c>
      <c r="G68" s="39">
        <v>22661</v>
      </c>
      <c r="H68" s="39">
        <v>73</v>
      </c>
      <c r="J68" s="40"/>
      <c r="K68" s="41"/>
      <c r="L68" s="9"/>
    </row>
    <row r="69" spans="1:12" s="8" customFormat="1" ht="12.75">
      <c r="A69" s="50" t="s">
        <v>60</v>
      </c>
      <c r="B69" s="36">
        <v>380445</v>
      </c>
      <c r="C69" s="39">
        <v>125641</v>
      </c>
      <c r="D69" s="39">
        <v>110859</v>
      </c>
      <c r="E69" s="36">
        <v>102473</v>
      </c>
      <c r="F69" s="39">
        <v>69288</v>
      </c>
      <c r="G69" s="39">
        <v>32988</v>
      </c>
      <c r="H69" s="39">
        <v>197</v>
      </c>
      <c r="J69" s="40"/>
      <c r="K69" s="41"/>
      <c r="L69" s="9"/>
    </row>
    <row r="70" spans="1:12" s="8" customFormat="1" ht="12.75">
      <c r="A70" s="35" t="s">
        <v>61</v>
      </c>
      <c r="B70" s="36">
        <v>517725</v>
      </c>
      <c r="C70" s="39">
        <v>115838</v>
      </c>
      <c r="D70" s="39">
        <v>147259</v>
      </c>
      <c r="E70" s="36">
        <v>201174</v>
      </c>
      <c r="F70" s="39">
        <v>121900</v>
      </c>
      <c r="G70" s="39">
        <v>64243</v>
      </c>
      <c r="H70" s="39">
        <v>15031</v>
      </c>
      <c r="J70" s="40"/>
      <c r="K70" s="41"/>
      <c r="L70" s="9"/>
    </row>
    <row r="71" spans="1:11" ht="12.75">
      <c r="A71" s="44" t="s">
        <v>62</v>
      </c>
      <c r="B71" s="45">
        <v>2338582</v>
      </c>
      <c r="C71" s="46">
        <v>576473</v>
      </c>
      <c r="D71" s="46">
        <v>572272</v>
      </c>
      <c r="E71" s="45">
        <v>954040</v>
      </c>
      <c r="F71" s="46">
        <v>466670</v>
      </c>
      <c r="G71" s="46">
        <v>357060</v>
      </c>
      <c r="H71" s="46">
        <v>130310</v>
      </c>
      <c r="I71" s="8"/>
      <c r="J71" s="47"/>
      <c r="K71" s="48"/>
    </row>
    <row r="72" spans="1:12" s="8" customFormat="1" ht="12.75">
      <c r="A72" s="44"/>
      <c r="B72" s="45"/>
      <c r="C72" s="46"/>
      <c r="D72" s="46"/>
      <c r="E72" s="45"/>
      <c r="F72" s="46"/>
      <c r="G72" s="46"/>
      <c r="H72" s="46"/>
      <c r="J72" s="47"/>
      <c r="K72" s="41"/>
      <c r="L72" s="9"/>
    </row>
    <row r="73" spans="1:12" s="8" customFormat="1" ht="12.75">
      <c r="A73" s="35" t="s">
        <v>63</v>
      </c>
      <c r="B73" s="36">
        <v>25283</v>
      </c>
      <c r="C73" s="39">
        <v>6486</v>
      </c>
      <c r="D73" s="39">
        <v>6709</v>
      </c>
      <c r="E73" s="36">
        <v>7062</v>
      </c>
      <c r="F73" s="39">
        <v>4675</v>
      </c>
      <c r="G73" s="39">
        <v>2387</v>
      </c>
      <c r="H73" s="39">
        <v>0</v>
      </c>
      <c r="J73" s="40"/>
      <c r="K73" s="41"/>
      <c r="L73" s="9"/>
    </row>
    <row r="74" spans="1:12" s="8" customFormat="1" ht="12.75">
      <c r="A74" s="35" t="s">
        <v>64</v>
      </c>
      <c r="B74" s="36">
        <v>39227</v>
      </c>
      <c r="C74" s="39">
        <v>13836</v>
      </c>
      <c r="D74" s="39">
        <v>9190</v>
      </c>
      <c r="E74" s="36">
        <v>9825</v>
      </c>
      <c r="F74" s="39">
        <v>7981</v>
      </c>
      <c r="G74" s="39">
        <v>1812</v>
      </c>
      <c r="H74" s="39">
        <v>32</v>
      </c>
      <c r="J74" s="40"/>
      <c r="K74" s="41"/>
      <c r="L74" s="9"/>
    </row>
    <row r="75" spans="1:11" ht="12.75">
      <c r="A75" s="44" t="s">
        <v>65</v>
      </c>
      <c r="B75" s="45">
        <v>64510</v>
      </c>
      <c r="C75" s="46">
        <v>20322</v>
      </c>
      <c r="D75" s="46">
        <v>15899</v>
      </c>
      <c r="E75" s="45">
        <v>16887</v>
      </c>
      <c r="F75" s="46">
        <v>12656</v>
      </c>
      <c r="G75" s="46">
        <v>4199</v>
      </c>
      <c r="H75" s="46">
        <v>32</v>
      </c>
      <c r="I75" s="8"/>
      <c r="J75" s="47"/>
      <c r="K75" s="48"/>
    </row>
    <row r="76" spans="1:11" ht="12.75">
      <c r="A76" s="44"/>
      <c r="B76" s="45"/>
      <c r="C76" s="46"/>
      <c r="D76" s="46"/>
      <c r="E76" s="45"/>
      <c r="F76" s="46"/>
      <c r="G76" s="46"/>
      <c r="H76" s="46"/>
      <c r="I76" s="8"/>
      <c r="J76" s="47"/>
      <c r="K76" s="48"/>
    </row>
    <row r="77" spans="1:11" ht="12.75">
      <c r="A77" s="44" t="s">
        <v>76</v>
      </c>
      <c r="B77" s="45">
        <v>77702</v>
      </c>
      <c r="C77" s="46">
        <v>26714.16662028017</v>
      </c>
      <c r="D77" s="46">
        <v>13072.091080587159</v>
      </c>
      <c r="E77" s="45">
        <v>21354</v>
      </c>
      <c r="F77" s="46">
        <v>9581.21764101324</v>
      </c>
      <c r="G77" s="46">
        <v>7488.647499186286</v>
      </c>
      <c r="H77" s="46">
        <v>4284.456286427976</v>
      </c>
      <c r="I77" s="8"/>
      <c r="J77" s="47"/>
      <c r="K77" s="48"/>
    </row>
    <row r="78" spans="1:12" s="8" customFormat="1" ht="12.75">
      <c r="A78" s="44"/>
      <c r="B78" s="45"/>
      <c r="C78" s="46"/>
      <c r="D78" s="46"/>
      <c r="E78" s="45"/>
      <c r="F78" s="46"/>
      <c r="G78" s="46"/>
      <c r="H78" s="46"/>
      <c r="J78" s="47"/>
      <c r="K78" s="41"/>
      <c r="L78" s="9"/>
    </row>
    <row r="79" spans="1:11" ht="12.75">
      <c r="A79" s="53" t="s">
        <v>66</v>
      </c>
      <c r="B79" s="54">
        <f>B13+B15+B17+B22+B28+B30+B41+B43+B50+B55+B57+B61+B71+B75+B77</f>
        <v>26407243</v>
      </c>
      <c r="C79" s="54">
        <f aca="true" t="shared" si="2" ref="C79:H79">C13+C15+C17+C22+C28+C30+C41+C43+C50+C55+C57+C61+C71+C75+C77</f>
        <v>7385585.166620281</v>
      </c>
      <c r="D79" s="54">
        <f t="shared" si="2"/>
        <v>6199626.091080587</v>
      </c>
      <c r="E79" s="54">
        <f t="shared" si="2"/>
        <v>10102888</v>
      </c>
      <c r="F79" s="54">
        <f t="shared" si="2"/>
        <v>4983630.217641014</v>
      </c>
      <c r="G79" s="54">
        <f t="shared" si="2"/>
        <v>4259832.647499186</v>
      </c>
      <c r="H79" s="54">
        <f t="shared" si="2"/>
        <v>859425.456286428</v>
      </c>
      <c r="I79" s="8"/>
      <c r="J79" s="47"/>
      <c r="K79" s="48"/>
    </row>
    <row r="81" spans="2:9" ht="12.75">
      <c r="B81" s="55"/>
      <c r="C81" s="55"/>
      <c r="D81" s="55"/>
      <c r="E81" s="55"/>
      <c r="F81" s="55"/>
      <c r="G81" s="55"/>
      <c r="H81" s="55"/>
      <c r="I81" s="55"/>
    </row>
    <row r="82" spans="2:9" ht="12.75">
      <c r="B82" s="55"/>
      <c r="C82" s="55"/>
      <c r="D82" s="55"/>
      <c r="E82" s="55"/>
      <c r="F82" s="55"/>
      <c r="G82" s="55"/>
      <c r="H82" s="55"/>
      <c r="I82" s="55"/>
    </row>
    <row r="83" spans="2:9" ht="12.75">
      <c r="B83" s="55"/>
      <c r="C83" s="55"/>
      <c r="D83" s="55"/>
      <c r="E83" s="55"/>
      <c r="F83" s="55"/>
      <c r="G83" s="55"/>
      <c r="H83" s="55"/>
      <c r="I83" s="55"/>
    </row>
    <row r="84" spans="2:9" ht="12.75">
      <c r="B84" s="55"/>
      <c r="C84" s="55"/>
      <c r="D84" s="55"/>
      <c r="E84" s="55"/>
      <c r="F84" s="55"/>
      <c r="G84" s="55"/>
      <c r="H84" s="55"/>
      <c r="I84" s="55"/>
    </row>
    <row r="85" spans="2:9" ht="12.75">
      <c r="B85" s="55"/>
      <c r="C85" s="55"/>
      <c r="D85" s="55"/>
      <c r="E85" s="55"/>
      <c r="F85" s="55"/>
      <c r="G85" s="55"/>
      <c r="H85" s="55"/>
      <c r="I85" s="55"/>
    </row>
    <row r="86" spans="2:9" ht="12.75">
      <c r="B86" s="55"/>
      <c r="C86" s="55"/>
      <c r="D86" s="55"/>
      <c r="E86" s="55"/>
      <c r="F86" s="55"/>
      <c r="G86" s="55"/>
      <c r="H86" s="55"/>
      <c r="I86" s="55"/>
    </row>
    <row r="87" spans="2:9" ht="12.75">
      <c r="B87" s="55"/>
      <c r="C87" s="55"/>
      <c r="D87" s="55"/>
      <c r="E87" s="55"/>
      <c r="F87" s="55"/>
      <c r="G87" s="55"/>
      <c r="H87" s="55"/>
      <c r="I87" s="55"/>
    </row>
    <row r="88" spans="2:9" ht="12.75">
      <c r="B88" s="55"/>
      <c r="C88" s="55"/>
      <c r="D88" s="55"/>
      <c r="E88" s="55"/>
      <c r="F88" s="55"/>
      <c r="G88" s="55"/>
      <c r="H88" s="55"/>
      <c r="I88" s="55"/>
    </row>
  </sheetData>
  <mergeCells count="12">
    <mergeCell ref="G6:G8"/>
    <mergeCell ref="H6:H8"/>
    <mergeCell ref="A2:H2"/>
    <mergeCell ref="A3:H3"/>
    <mergeCell ref="A4:H4"/>
    <mergeCell ref="A5:A8"/>
    <mergeCell ref="B5:B8"/>
    <mergeCell ref="C5:C8"/>
    <mergeCell ref="D5:D8"/>
    <mergeCell ref="E5:H5"/>
    <mergeCell ref="E6:E8"/>
    <mergeCell ref="F6:F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56">
      <selection activeCell="G80" sqref="A1:G80"/>
    </sheetView>
  </sheetViews>
  <sheetFormatPr defaultColWidth="11.421875" defaultRowHeight="12.75"/>
  <cols>
    <col min="1" max="1" width="20.7109375" style="12" customWidth="1"/>
    <col min="2" max="2" width="11.57421875" style="12" customWidth="1"/>
    <col min="3" max="3" width="13.28125" style="12" customWidth="1"/>
    <col min="4" max="8" width="11.57421875" style="12" customWidth="1"/>
    <col min="9" max="10" width="11.57421875" style="13" customWidth="1"/>
    <col min="11" max="16384" width="11.57421875" style="12" customWidth="1"/>
  </cols>
  <sheetData>
    <row r="1" spans="9:10" s="10" customFormat="1" ht="12.75" customHeight="1">
      <c r="I1" s="11"/>
      <c r="J1" s="11"/>
    </row>
    <row r="2" spans="1:7" ht="15.75">
      <c r="A2" s="89" t="s">
        <v>0</v>
      </c>
      <c r="B2" s="90"/>
      <c r="C2" s="90"/>
      <c r="D2" s="90"/>
      <c r="E2" s="90"/>
      <c r="F2" s="90"/>
      <c r="G2" s="91"/>
    </row>
    <row r="3" spans="1:7" ht="12.75" customHeight="1">
      <c r="A3" s="92" t="s">
        <v>1</v>
      </c>
      <c r="B3" s="93"/>
      <c r="C3" s="93"/>
      <c r="D3" s="93"/>
      <c r="E3" s="93"/>
      <c r="F3" s="93"/>
      <c r="G3" s="94"/>
    </row>
    <row r="4" spans="1:7" ht="12.75">
      <c r="A4" s="95" t="s">
        <v>2</v>
      </c>
      <c r="B4" s="96"/>
      <c r="C4" s="96"/>
      <c r="D4" s="96"/>
      <c r="E4" s="96"/>
      <c r="F4" s="96"/>
      <c r="G4" s="97"/>
    </row>
    <row r="5" spans="1:7" ht="12.75" customHeight="1">
      <c r="A5" s="98" t="s">
        <v>3</v>
      </c>
      <c r="B5" s="101" t="s">
        <v>67</v>
      </c>
      <c r="C5" s="79" t="s">
        <v>68</v>
      </c>
      <c r="D5" s="104"/>
      <c r="E5" s="104"/>
      <c r="F5" s="104"/>
      <c r="G5" s="105"/>
    </row>
    <row r="6" spans="1:9" ht="12.75" customHeight="1">
      <c r="A6" s="88"/>
      <c r="B6" s="101"/>
      <c r="C6" s="82" t="s">
        <v>69</v>
      </c>
      <c r="D6" s="79" t="s">
        <v>70</v>
      </c>
      <c r="E6" s="80"/>
      <c r="F6" s="81" t="s">
        <v>71</v>
      </c>
      <c r="G6" s="80"/>
      <c r="I6" s="77"/>
    </row>
    <row r="7" spans="1:9" ht="12.75" customHeight="1">
      <c r="A7" s="88"/>
      <c r="B7" s="102"/>
      <c r="C7" s="106"/>
      <c r="D7" s="82" t="s">
        <v>72</v>
      </c>
      <c r="E7" s="82" t="s">
        <v>73</v>
      </c>
      <c r="F7" s="87" t="s">
        <v>74</v>
      </c>
      <c r="G7" s="87" t="s">
        <v>75</v>
      </c>
      <c r="I7" s="78"/>
    </row>
    <row r="8" spans="1:9" ht="12.75" customHeight="1">
      <c r="A8" s="99"/>
      <c r="B8" s="103"/>
      <c r="C8" s="106"/>
      <c r="D8" s="83"/>
      <c r="E8" s="85"/>
      <c r="F8" s="88"/>
      <c r="G8" s="83"/>
      <c r="I8" s="78"/>
    </row>
    <row r="9" spans="1:10" ht="12.75" customHeight="1">
      <c r="A9" s="100"/>
      <c r="B9" s="103"/>
      <c r="C9" s="107"/>
      <c r="D9" s="84"/>
      <c r="E9" s="86"/>
      <c r="F9" s="83"/>
      <c r="G9" s="84"/>
      <c r="I9" s="78"/>
      <c r="J9" s="14"/>
    </row>
    <row r="10" spans="1:10" ht="12.75">
      <c r="A10" s="15" t="s">
        <v>12</v>
      </c>
      <c r="B10" s="2">
        <v>437</v>
      </c>
      <c r="C10" s="2">
        <v>31535</v>
      </c>
      <c r="D10" s="16">
        <v>2760</v>
      </c>
      <c r="E10" s="2">
        <v>2960</v>
      </c>
      <c r="F10" s="16">
        <v>19915</v>
      </c>
      <c r="G10" s="2">
        <v>5900</v>
      </c>
      <c r="I10" s="5"/>
      <c r="J10" s="17"/>
    </row>
    <row r="11" spans="1:10" ht="12.75">
      <c r="A11" s="15" t="s">
        <v>13</v>
      </c>
      <c r="B11" s="2">
        <v>279</v>
      </c>
      <c r="C11" s="2">
        <v>15749</v>
      </c>
      <c r="D11" s="2">
        <v>1070</v>
      </c>
      <c r="E11" s="2">
        <v>1446</v>
      </c>
      <c r="F11" s="2">
        <v>9918</v>
      </c>
      <c r="G11" s="2">
        <v>3315</v>
      </c>
      <c r="I11" s="5"/>
      <c r="J11" s="17"/>
    </row>
    <row r="12" spans="1:10" ht="12.75">
      <c r="A12" s="15" t="s">
        <v>14</v>
      </c>
      <c r="B12" s="2">
        <v>308</v>
      </c>
      <c r="C12" s="2">
        <v>39928</v>
      </c>
      <c r="D12" s="2">
        <v>7023</v>
      </c>
      <c r="E12" s="2">
        <v>1801</v>
      </c>
      <c r="F12" s="2">
        <v>24675</v>
      </c>
      <c r="G12" s="2">
        <v>6429</v>
      </c>
      <c r="I12" s="5"/>
      <c r="J12" s="17"/>
    </row>
    <row r="13" spans="1:10" ht="12.75" customHeight="1">
      <c r="A13" s="15" t="s">
        <v>15</v>
      </c>
      <c r="B13" s="2">
        <v>199</v>
      </c>
      <c r="C13" s="2">
        <v>16430</v>
      </c>
      <c r="D13" s="2">
        <v>1074</v>
      </c>
      <c r="E13" s="2">
        <v>1097</v>
      </c>
      <c r="F13" s="2">
        <v>10947</v>
      </c>
      <c r="G13" s="2">
        <v>3312</v>
      </c>
      <c r="I13" s="5"/>
      <c r="J13" s="17"/>
    </row>
    <row r="14" spans="1:10" ht="12.75">
      <c r="A14" s="18" t="s">
        <v>16</v>
      </c>
      <c r="B14" s="3">
        <v>1223</v>
      </c>
      <c r="C14" s="3">
        <v>103642</v>
      </c>
      <c r="D14" s="19">
        <v>11927</v>
      </c>
      <c r="E14" s="3">
        <v>7304</v>
      </c>
      <c r="F14" s="3">
        <v>65455</v>
      </c>
      <c r="G14" s="3">
        <v>18956</v>
      </c>
      <c r="I14" s="6"/>
      <c r="J14" s="20"/>
    </row>
    <row r="15" spans="1:10" ht="12.75">
      <c r="A15" s="18"/>
      <c r="B15" s="3"/>
      <c r="C15" s="3"/>
      <c r="D15" s="19"/>
      <c r="E15" s="3"/>
      <c r="F15" s="3"/>
      <c r="G15" s="3"/>
      <c r="I15" s="6"/>
      <c r="J15" s="17"/>
    </row>
    <row r="16" spans="1:10" ht="12.75">
      <c r="A16" s="18" t="s">
        <v>17</v>
      </c>
      <c r="B16" s="3">
        <v>2367</v>
      </c>
      <c r="C16" s="3">
        <v>73459</v>
      </c>
      <c r="D16" s="19">
        <v>5410</v>
      </c>
      <c r="E16" s="3">
        <v>7080</v>
      </c>
      <c r="F16" s="3">
        <v>47420</v>
      </c>
      <c r="G16" s="3">
        <v>13549</v>
      </c>
      <c r="I16" s="6"/>
      <c r="J16" s="20"/>
    </row>
    <row r="17" spans="1:10" ht="12.75">
      <c r="A17" s="18"/>
      <c r="B17" s="3"/>
      <c r="C17" s="3"/>
      <c r="D17" s="19"/>
      <c r="E17" s="3"/>
      <c r="F17" s="3"/>
      <c r="G17" s="3"/>
      <c r="I17" s="6"/>
      <c r="J17" s="17"/>
    </row>
    <row r="18" spans="1:10" ht="12.75">
      <c r="A18" s="18" t="s">
        <v>18</v>
      </c>
      <c r="B18" s="3">
        <v>126</v>
      </c>
      <c r="C18" s="3">
        <v>5341</v>
      </c>
      <c r="D18" s="19">
        <v>245</v>
      </c>
      <c r="E18" s="3">
        <v>456</v>
      </c>
      <c r="F18" s="3">
        <v>1774</v>
      </c>
      <c r="G18" s="3">
        <v>2866</v>
      </c>
      <c r="I18" s="6"/>
      <c r="J18" s="20"/>
    </row>
    <row r="19" spans="1:10" ht="12.75">
      <c r="A19" s="18"/>
      <c r="B19" s="3"/>
      <c r="C19" s="3"/>
      <c r="D19" s="19"/>
      <c r="E19" s="3"/>
      <c r="F19" s="3"/>
      <c r="G19" s="3"/>
      <c r="I19" s="6"/>
      <c r="J19" s="17"/>
    </row>
    <row r="20" spans="1:10" ht="12.75">
      <c r="A20" s="15" t="s">
        <v>19</v>
      </c>
      <c r="B20" s="2">
        <v>928</v>
      </c>
      <c r="C20" s="2">
        <v>128228</v>
      </c>
      <c r="D20" s="2">
        <v>10757</v>
      </c>
      <c r="E20" s="2">
        <v>12373</v>
      </c>
      <c r="F20" s="2">
        <v>81800</v>
      </c>
      <c r="G20" s="2">
        <v>23298</v>
      </c>
      <c r="I20" s="5"/>
      <c r="J20" s="17"/>
    </row>
    <row r="21" spans="1:10" ht="12.75">
      <c r="A21" s="15" t="s">
        <v>20</v>
      </c>
      <c r="B21" s="2">
        <v>910</v>
      </c>
      <c r="C21" s="2">
        <v>75039</v>
      </c>
      <c r="D21" s="2">
        <v>7385</v>
      </c>
      <c r="E21" s="2">
        <v>7422</v>
      </c>
      <c r="F21" s="2">
        <v>44966</v>
      </c>
      <c r="G21" s="2">
        <v>15266</v>
      </c>
      <c r="I21" s="5"/>
      <c r="J21" s="17"/>
    </row>
    <row r="22" spans="1:10" ht="12.75">
      <c r="A22" s="15" t="s">
        <v>21</v>
      </c>
      <c r="B22" s="2">
        <v>1637</v>
      </c>
      <c r="C22" s="2">
        <v>220838</v>
      </c>
      <c r="D22" s="2">
        <v>24860</v>
      </c>
      <c r="E22" s="2">
        <v>22440</v>
      </c>
      <c r="F22" s="2">
        <v>133447</v>
      </c>
      <c r="G22" s="2">
        <v>40091</v>
      </c>
      <c r="I22" s="5"/>
      <c r="J22" s="17"/>
    </row>
    <row r="23" spans="1:10" ht="12.75">
      <c r="A23" s="18" t="s">
        <v>22</v>
      </c>
      <c r="B23" s="3">
        <v>3475</v>
      </c>
      <c r="C23" s="3">
        <v>424105</v>
      </c>
      <c r="D23" s="3">
        <v>43002</v>
      </c>
      <c r="E23" s="3">
        <v>42235</v>
      </c>
      <c r="F23" s="3">
        <v>260213</v>
      </c>
      <c r="G23" s="3">
        <v>78655</v>
      </c>
      <c r="I23" s="6"/>
      <c r="J23" s="20"/>
    </row>
    <row r="24" spans="1:10" ht="12.75">
      <c r="A24" s="18"/>
      <c r="B24" s="3"/>
      <c r="C24" s="3"/>
      <c r="D24" s="3"/>
      <c r="E24" s="3"/>
      <c r="F24" s="3"/>
      <c r="G24" s="3"/>
      <c r="I24" s="6"/>
      <c r="J24" s="17"/>
    </row>
    <row r="25" spans="1:10" ht="12.75">
      <c r="A25" s="15" t="s">
        <v>23</v>
      </c>
      <c r="B25" s="2">
        <v>2444</v>
      </c>
      <c r="C25" s="2">
        <v>178837</v>
      </c>
      <c r="D25" s="2">
        <v>9868</v>
      </c>
      <c r="E25" s="2">
        <v>15388</v>
      </c>
      <c r="F25" s="2">
        <v>116115</v>
      </c>
      <c r="G25" s="2">
        <v>37466</v>
      </c>
      <c r="I25" s="5"/>
      <c r="J25" s="17"/>
    </row>
    <row r="26" spans="1:10" ht="12.75">
      <c r="A26" s="15" t="s">
        <v>24</v>
      </c>
      <c r="B26" s="2">
        <v>882</v>
      </c>
      <c r="C26" s="2">
        <v>51834</v>
      </c>
      <c r="D26" s="2">
        <v>5320</v>
      </c>
      <c r="E26" s="2">
        <v>5777</v>
      </c>
      <c r="F26" s="2">
        <v>27395</v>
      </c>
      <c r="G26" s="2">
        <v>13342</v>
      </c>
      <c r="I26" s="5"/>
      <c r="J26" s="17"/>
    </row>
    <row r="27" spans="1:10" ht="12.75">
      <c r="A27" s="15" t="s">
        <v>25</v>
      </c>
      <c r="B27" s="2">
        <v>4460</v>
      </c>
      <c r="C27" s="2">
        <v>277512</v>
      </c>
      <c r="D27" s="2">
        <v>27013</v>
      </c>
      <c r="E27" s="2">
        <v>34819</v>
      </c>
      <c r="F27" s="2">
        <v>154602</v>
      </c>
      <c r="G27" s="2">
        <v>61078</v>
      </c>
      <c r="I27" s="5"/>
      <c r="J27" s="17"/>
    </row>
    <row r="28" spans="1:10" ht="12.75">
      <c r="A28" s="15" t="s">
        <v>26</v>
      </c>
      <c r="B28" s="2">
        <v>468</v>
      </c>
      <c r="C28" s="2">
        <v>57159</v>
      </c>
      <c r="D28" s="2">
        <v>4801</v>
      </c>
      <c r="E28" s="2">
        <v>7288</v>
      </c>
      <c r="F28" s="2">
        <v>28367</v>
      </c>
      <c r="G28" s="2">
        <v>16703</v>
      </c>
      <c r="I28" s="5"/>
      <c r="J28" s="17"/>
    </row>
    <row r="29" spans="1:10" ht="12.75">
      <c r="A29" s="18" t="s">
        <v>27</v>
      </c>
      <c r="B29" s="3">
        <f aca="true" t="shared" si="0" ref="B29:G29">SUM(B25:B28)</f>
        <v>8254</v>
      </c>
      <c r="C29" s="3">
        <f t="shared" si="0"/>
        <v>565342</v>
      </c>
      <c r="D29" s="3">
        <f t="shared" si="0"/>
        <v>47002</v>
      </c>
      <c r="E29" s="3">
        <f t="shared" si="0"/>
        <v>63272</v>
      </c>
      <c r="F29" s="3">
        <f t="shared" si="0"/>
        <v>326479</v>
      </c>
      <c r="G29" s="3">
        <f t="shared" si="0"/>
        <v>128589</v>
      </c>
      <c r="I29" s="6"/>
      <c r="J29" s="20"/>
    </row>
    <row r="30" spans="1:10" ht="12.75">
      <c r="A30" s="18"/>
      <c r="B30" s="3"/>
      <c r="C30" s="3"/>
      <c r="D30" s="3"/>
      <c r="E30" s="3"/>
      <c r="F30" s="3"/>
      <c r="G30" s="3"/>
      <c r="I30" s="6"/>
      <c r="J30" s="17"/>
    </row>
    <row r="31" spans="1:10" ht="12.75">
      <c r="A31" s="18" t="s">
        <v>28</v>
      </c>
      <c r="B31" s="3">
        <v>1717</v>
      </c>
      <c r="C31" s="3">
        <v>18860</v>
      </c>
      <c r="D31" s="3">
        <v>1678</v>
      </c>
      <c r="E31" s="3">
        <v>1030</v>
      </c>
      <c r="F31" s="3">
        <v>11256</v>
      </c>
      <c r="G31" s="3">
        <v>4896</v>
      </c>
      <c r="I31" s="6"/>
      <c r="J31" s="20"/>
    </row>
    <row r="32" spans="1:10" ht="12.75">
      <c r="A32" s="18"/>
      <c r="B32" s="3"/>
      <c r="C32" s="3"/>
      <c r="D32" s="3"/>
      <c r="E32" s="3"/>
      <c r="F32" s="3"/>
      <c r="G32" s="3"/>
      <c r="I32" s="6"/>
      <c r="J32" s="17"/>
    </row>
    <row r="33" spans="1:10" ht="12.75">
      <c r="A33" s="21" t="s">
        <v>29</v>
      </c>
      <c r="B33" s="2">
        <v>761</v>
      </c>
      <c r="C33" s="2">
        <v>22249</v>
      </c>
      <c r="D33" s="2">
        <v>4268</v>
      </c>
      <c r="E33" s="2">
        <v>2674</v>
      </c>
      <c r="F33" s="2">
        <v>9537</v>
      </c>
      <c r="G33" s="2">
        <v>5770</v>
      </c>
      <c r="I33" s="5"/>
      <c r="J33" s="17"/>
    </row>
    <row r="34" spans="1:10" ht="12.75">
      <c r="A34" s="21" t="s">
        <v>30</v>
      </c>
      <c r="B34" s="2">
        <v>837</v>
      </c>
      <c r="C34" s="2">
        <v>39076</v>
      </c>
      <c r="D34" s="2">
        <v>3547</v>
      </c>
      <c r="E34" s="2">
        <v>3008</v>
      </c>
      <c r="F34" s="2">
        <v>17792</v>
      </c>
      <c r="G34" s="2">
        <v>14729</v>
      </c>
      <c r="I34" s="5"/>
      <c r="J34" s="17"/>
    </row>
    <row r="35" spans="1:10" ht="12.75">
      <c r="A35" s="21" t="s">
        <v>31</v>
      </c>
      <c r="B35" s="2">
        <v>369</v>
      </c>
      <c r="C35" s="2">
        <v>8047</v>
      </c>
      <c r="D35" s="2">
        <v>1214</v>
      </c>
      <c r="E35" s="2">
        <v>449</v>
      </c>
      <c r="F35" s="2">
        <v>3715</v>
      </c>
      <c r="G35" s="2">
        <v>2669</v>
      </c>
      <c r="I35" s="5"/>
      <c r="J35" s="17"/>
    </row>
    <row r="36" spans="1:10" ht="12.75">
      <c r="A36" s="15" t="s">
        <v>32</v>
      </c>
      <c r="B36" s="2">
        <v>115</v>
      </c>
      <c r="C36" s="2">
        <v>13724</v>
      </c>
      <c r="D36" s="2">
        <v>1546</v>
      </c>
      <c r="E36" s="2">
        <v>508</v>
      </c>
      <c r="F36" s="2">
        <v>9367</v>
      </c>
      <c r="G36" s="2">
        <v>2303</v>
      </c>
      <c r="I36" s="5"/>
      <c r="J36" s="17"/>
    </row>
    <row r="37" spans="1:10" ht="12.75">
      <c r="A37" s="15" t="s">
        <v>33</v>
      </c>
      <c r="B37" s="2">
        <v>5185</v>
      </c>
      <c r="C37" s="2">
        <v>78493</v>
      </c>
      <c r="D37" s="2">
        <v>8377</v>
      </c>
      <c r="E37" s="2">
        <v>8478</v>
      </c>
      <c r="F37" s="2">
        <v>38172</v>
      </c>
      <c r="G37" s="2">
        <v>23466</v>
      </c>
      <c r="I37" s="5"/>
      <c r="J37" s="17"/>
    </row>
    <row r="38" spans="1:10" ht="12.75">
      <c r="A38" s="15" t="s">
        <v>34</v>
      </c>
      <c r="B38" s="2">
        <v>1726</v>
      </c>
      <c r="C38" s="2">
        <v>165629</v>
      </c>
      <c r="D38" s="2">
        <v>21290</v>
      </c>
      <c r="E38" s="2">
        <v>19411</v>
      </c>
      <c r="F38" s="2">
        <v>87252</v>
      </c>
      <c r="G38" s="2">
        <v>37676</v>
      </c>
      <c r="I38" s="5"/>
      <c r="J38" s="17"/>
    </row>
    <row r="39" spans="1:10" ht="12.75">
      <c r="A39" s="15" t="s">
        <v>35</v>
      </c>
      <c r="B39" s="2">
        <v>1374</v>
      </c>
      <c r="C39" s="2">
        <v>32320</v>
      </c>
      <c r="D39" s="2">
        <v>2919</v>
      </c>
      <c r="E39" s="2">
        <v>3680</v>
      </c>
      <c r="F39" s="2">
        <v>18742</v>
      </c>
      <c r="G39" s="2">
        <v>6979</v>
      </c>
      <c r="I39" s="5"/>
      <c r="J39" s="17"/>
    </row>
    <row r="40" spans="1:10" ht="12.75">
      <c r="A40" s="15" t="s">
        <v>36</v>
      </c>
      <c r="B40" s="2">
        <v>853</v>
      </c>
      <c r="C40" s="2">
        <v>41263</v>
      </c>
      <c r="D40" s="2">
        <v>3296</v>
      </c>
      <c r="E40" s="2">
        <v>4775</v>
      </c>
      <c r="F40" s="2">
        <v>19056</v>
      </c>
      <c r="G40" s="2">
        <v>14136</v>
      </c>
      <c r="I40" s="5"/>
      <c r="J40" s="17"/>
    </row>
    <row r="41" spans="1:10" ht="12.75">
      <c r="A41" s="15" t="s">
        <v>37</v>
      </c>
      <c r="B41" s="2">
        <v>3277</v>
      </c>
      <c r="C41" s="2">
        <v>55124</v>
      </c>
      <c r="D41" s="2">
        <v>6963</v>
      </c>
      <c r="E41" s="2">
        <v>5486</v>
      </c>
      <c r="F41" s="2">
        <v>28574</v>
      </c>
      <c r="G41" s="2">
        <v>14101</v>
      </c>
      <c r="I41" s="5"/>
      <c r="J41" s="17"/>
    </row>
    <row r="42" spans="1:10" ht="12.75">
      <c r="A42" s="22" t="s">
        <v>38</v>
      </c>
      <c r="B42" s="3">
        <f aca="true" t="shared" si="1" ref="B42:G42">SUM(B33:B41)</f>
        <v>14497</v>
      </c>
      <c r="C42" s="3">
        <f t="shared" si="1"/>
        <v>455925</v>
      </c>
      <c r="D42" s="3">
        <f t="shared" si="1"/>
        <v>53420</v>
      </c>
      <c r="E42" s="3">
        <f t="shared" si="1"/>
        <v>48469</v>
      </c>
      <c r="F42" s="3">
        <f t="shared" si="1"/>
        <v>232207</v>
      </c>
      <c r="G42" s="3">
        <f t="shared" si="1"/>
        <v>121829</v>
      </c>
      <c r="I42" s="6"/>
      <c r="J42" s="20"/>
    </row>
    <row r="43" spans="1:10" ht="12.75">
      <c r="A43" s="22"/>
      <c r="B43" s="3"/>
      <c r="C43" s="3"/>
      <c r="D43" s="3"/>
      <c r="E43" s="3"/>
      <c r="F43" s="3"/>
      <c r="G43" s="3"/>
      <c r="I43" s="6"/>
      <c r="J43" s="17"/>
    </row>
    <row r="44" spans="1:10" ht="12.75">
      <c r="A44" s="18" t="s">
        <v>39</v>
      </c>
      <c r="B44" s="3">
        <v>354</v>
      </c>
      <c r="C44" s="3">
        <v>6115</v>
      </c>
      <c r="D44" s="3">
        <v>674</v>
      </c>
      <c r="E44" s="3">
        <v>278</v>
      </c>
      <c r="F44" s="3">
        <v>4059</v>
      </c>
      <c r="G44" s="3">
        <v>1104</v>
      </c>
      <c r="I44" s="6"/>
      <c r="J44" s="20"/>
    </row>
    <row r="45" spans="1:10" ht="12.75">
      <c r="A45" s="18"/>
      <c r="B45" s="3"/>
      <c r="C45" s="3"/>
      <c r="D45" s="3"/>
      <c r="E45" s="3"/>
      <c r="F45" s="3"/>
      <c r="G45" s="3"/>
      <c r="I45" s="6"/>
      <c r="J45" s="17"/>
    </row>
    <row r="46" spans="1:10" ht="12.75">
      <c r="A46" s="15" t="s">
        <v>40</v>
      </c>
      <c r="B46" s="2">
        <v>110</v>
      </c>
      <c r="C46" s="2">
        <v>13643</v>
      </c>
      <c r="D46" s="2">
        <v>1823</v>
      </c>
      <c r="E46" s="2">
        <v>903</v>
      </c>
      <c r="F46" s="2">
        <v>4768</v>
      </c>
      <c r="G46" s="2">
        <v>6149</v>
      </c>
      <c r="I46" s="5"/>
      <c r="J46" s="17"/>
    </row>
    <row r="47" spans="1:10" ht="12.75">
      <c r="A47" s="21" t="s">
        <v>41</v>
      </c>
      <c r="B47" s="2">
        <v>610</v>
      </c>
      <c r="C47" s="2">
        <v>14684</v>
      </c>
      <c r="D47" s="2">
        <v>902</v>
      </c>
      <c r="E47" s="2">
        <v>501</v>
      </c>
      <c r="F47" s="2">
        <v>1162</v>
      </c>
      <c r="G47" s="2">
        <v>12119</v>
      </c>
      <c r="I47" s="5"/>
      <c r="J47" s="17"/>
    </row>
    <row r="48" spans="1:10" ht="12.75">
      <c r="A48" s="15" t="s">
        <v>42</v>
      </c>
      <c r="B48" s="2">
        <v>270</v>
      </c>
      <c r="C48" s="2">
        <v>24632</v>
      </c>
      <c r="D48" s="2">
        <v>2314</v>
      </c>
      <c r="E48" s="2">
        <v>2933</v>
      </c>
      <c r="F48" s="2">
        <v>12771</v>
      </c>
      <c r="G48" s="2">
        <v>6614</v>
      </c>
      <c r="I48" s="5"/>
      <c r="J48" s="17"/>
    </row>
    <row r="49" spans="1:10" ht="12.75">
      <c r="A49" s="15" t="s">
        <v>43</v>
      </c>
      <c r="B49" s="2">
        <v>48</v>
      </c>
      <c r="C49" s="2">
        <v>2410</v>
      </c>
      <c r="D49" s="2">
        <v>131</v>
      </c>
      <c r="E49" s="2">
        <v>223</v>
      </c>
      <c r="F49" s="2">
        <v>1624</v>
      </c>
      <c r="G49" s="2">
        <v>432</v>
      </c>
      <c r="I49" s="5"/>
      <c r="J49" s="17"/>
    </row>
    <row r="50" spans="1:10" ht="12.75">
      <c r="A50" s="15" t="s">
        <v>44</v>
      </c>
      <c r="B50" s="2">
        <v>3122</v>
      </c>
      <c r="C50" s="2">
        <v>172379</v>
      </c>
      <c r="D50" s="2">
        <v>6956</v>
      </c>
      <c r="E50" s="2">
        <v>4065</v>
      </c>
      <c r="F50" s="2">
        <v>149144</v>
      </c>
      <c r="G50" s="2">
        <v>12214</v>
      </c>
      <c r="I50" s="5"/>
      <c r="J50" s="17"/>
    </row>
    <row r="51" spans="1:10" ht="12.75">
      <c r="A51" s="18" t="s">
        <v>45</v>
      </c>
      <c r="B51" s="3">
        <v>4160</v>
      </c>
      <c r="C51" s="3">
        <v>227748</v>
      </c>
      <c r="D51" s="3">
        <v>12126</v>
      </c>
      <c r="E51" s="3">
        <v>8625</v>
      </c>
      <c r="F51" s="3">
        <v>169469</v>
      </c>
      <c r="G51" s="3">
        <v>37528</v>
      </c>
      <c r="I51" s="6"/>
      <c r="J51" s="20"/>
    </row>
    <row r="52" spans="1:10" ht="12.75">
      <c r="A52" s="18"/>
      <c r="B52" s="3"/>
      <c r="C52" s="3"/>
      <c r="D52" s="3"/>
      <c r="E52" s="3"/>
      <c r="F52" s="3"/>
      <c r="G52" s="3"/>
      <c r="I52" s="6"/>
      <c r="J52" s="17"/>
    </row>
    <row r="53" spans="1:10" ht="12.75">
      <c r="A53" s="15" t="s">
        <v>46</v>
      </c>
      <c r="B53" s="2">
        <v>204</v>
      </c>
      <c r="C53" s="2">
        <v>13831</v>
      </c>
      <c r="D53" s="2">
        <v>1793</v>
      </c>
      <c r="E53" s="2">
        <v>1776</v>
      </c>
      <c r="F53" s="2">
        <v>7829</v>
      </c>
      <c r="G53" s="2">
        <v>2433</v>
      </c>
      <c r="I53" s="5"/>
      <c r="J53" s="17"/>
    </row>
    <row r="54" spans="1:10" ht="12.75">
      <c r="A54" s="21" t="s">
        <v>47</v>
      </c>
      <c r="B54" s="2">
        <v>798</v>
      </c>
      <c r="C54" s="2">
        <v>54858</v>
      </c>
      <c r="D54" s="2">
        <v>4232</v>
      </c>
      <c r="E54" s="2">
        <v>3922</v>
      </c>
      <c r="F54" s="2">
        <v>31256</v>
      </c>
      <c r="G54" s="2">
        <v>15448</v>
      </c>
      <c r="I54" s="5"/>
      <c r="J54" s="17"/>
    </row>
    <row r="55" spans="1:10" ht="12.75">
      <c r="A55" s="15" t="s">
        <v>48</v>
      </c>
      <c r="B55" s="2">
        <v>477</v>
      </c>
      <c r="C55" s="2">
        <v>40182</v>
      </c>
      <c r="D55" s="2">
        <v>4038</v>
      </c>
      <c r="E55" s="2">
        <v>4355</v>
      </c>
      <c r="F55" s="2">
        <v>22878</v>
      </c>
      <c r="G55" s="2">
        <v>8911</v>
      </c>
      <c r="I55" s="5"/>
      <c r="J55" s="17"/>
    </row>
    <row r="56" spans="1:10" ht="12.75">
      <c r="A56" s="18" t="s">
        <v>49</v>
      </c>
      <c r="B56" s="3">
        <v>1479</v>
      </c>
      <c r="C56" s="3">
        <v>108871</v>
      </c>
      <c r="D56" s="3">
        <v>10063</v>
      </c>
      <c r="E56" s="3">
        <v>10053</v>
      </c>
      <c r="F56" s="3">
        <v>61963</v>
      </c>
      <c r="G56" s="3">
        <v>26792</v>
      </c>
      <c r="I56" s="6"/>
      <c r="J56" s="20"/>
    </row>
    <row r="57" spans="1:10" ht="12.75">
      <c r="A57" s="18"/>
      <c r="B57" s="3"/>
      <c r="C57" s="3"/>
      <c r="D57" s="3"/>
      <c r="E57" s="3"/>
      <c r="F57" s="3"/>
      <c r="G57" s="3"/>
      <c r="I57" s="6"/>
      <c r="J57" s="17"/>
    </row>
    <row r="58" spans="1:10" ht="12.75">
      <c r="A58" s="18" t="s">
        <v>50</v>
      </c>
      <c r="B58" s="3">
        <v>4374</v>
      </c>
      <c r="C58" s="3">
        <v>231372</v>
      </c>
      <c r="D58" s="3">
        <v>17952</v>
      </c>
      <c r="E58" s="3">
        <v>13242</v>
      </c>
      <c r="F58" s="3">
        <v>161287</v>
      </c>
      <c r="G58" s="3">
        <v>38891</v>
      </c>
      <c r="I58" s="6"/>
      <c r="J58" s="20"/>
    </row>
    <row r="59" spans="1:10" ht="12.75">
      <c r="A59" s="18"/>
      <c r="B59" s="3"/>
      <c r="C59" s="3"/>
      <c r="D59" s="3"/>
      <c r="E59" s="3"/>
      <c r="F59" s="3"/>
      <c r="G59" s="3"/>
      <c r="I59" s="6"/>
      <c r="J59" s="17"/>
    </row>
    <row r="60" spans="1:10" ht="12.75">
      <c r="A60" s="15" t="s">
        <v>51</v>
      </c>
      <c r="B60" s="2">
        <v>15400</v>
      </c>
      <c r="C60" s="2">
        <v>153957</v>
      </c>
      <c r="D60" s="2">
        <v>17120</v>
      </c>
      <c r="E60" s="2">
        <v>14072</v>
      </c>
      <c r="F60" s="2">
        <v>44654</v>
      </c>
      <c r="G60" s="2">
        <v>78111</v>
      </c>
      <c r="I60" s="5"/>
      <c r="J60" s="17"/>
    </row>
    <row r="61" spans="1:10" ht="12.75">
      <c r="A61" s="15" t="s">
        <v>52</v>
      </c>
      <c r="B61" s="2">
        <v>2351</v>
      </c>
      <c r="C61" s="2">
        <v>20869</v>
      </c>
      <c r="D61" s="2">
        <v>2479</v>
      </c>
      <c r="E61" s="2">
        <v>1638</v>
      </c>
      <c r="F61" s="2">
        <v>6480</v>
      </c>
      <c r="G61" s="2">
        <v>10272</v>
      </c>
      <c r="I61" s="5"/>
      <c r="J61" s="17"/>
    </row>
    <row r="62" spans="1:10" ht="12.75">
      <c r="A62" s="18" t="s">
        <v>53</v>
      </c>
      <c r="B62" s="3">
        <v>17751</v>
      </c>
      <c r="C62" s="3">
        <v>174826</v>
      </c>
      <c r="D62" s="3">
        <v>19599</v>
      </c>
      <c r="E62" s="3">
        <v>15710</v>
      </c>
      <c r="F62" s="3">
        <v>51134</v>
      </c>
      <c r="G62" s="3">
        <v>88383</v>
      </c>
      <c r="I62" s="6"/>
      <c r="J62" s="20"/>
    </row>
    <row r="63" spans="1:10" ht="12.75">
      <c r="A63" s="18"/>
      <c r="B63" s="3"/>
      <c r="C63" s="3"/>
      <c r="D63" s="3"/>
      <c r="E63" s="3"/>
      <c r="F63" s="3"/>
      <c r="G63" s="3"/>
      <c r="I63" s="6"/>
      <c r="J63" s="17"/>
    </row>
    <row r="64" spans="1:10" ht="12.75">
      <c r="A64" s="21" t="s">
        <v>54</v>
      </c>
      <c r="B64" s="2">
        <v>337</v>
      </c>
      <c r="C64" s="2">
        <v>27966</v>
      </c>
      <c r="D64" s="2">
        <v>3665</v>
      </c>
      <c r="E64" s="2">
        <v>3184</v>
      </c>
      <c r="F64" s="2">
        <v>15619</v>
      </c>
      <c r="G64" s="2">
        <v>5498</v>
      </c>
      <c r="I64" s="5"/>
      <c r="J64" s="17"/>
    </row>
    <row r="65" spans="1:10" ht="12.75">
      <c r="A65" s="21" t="s">
        <v>55</v>
      </c>
      <c r="B65" s="2">
        <v>1236</v>
      </c>
      <c r="C65" s="2">
        <v>21133</v>
      </c>
      <c r="D65" s="2">
        <v>1055</v>
      </c>
      <c r="E65" s="2">
        <v>969</v>
      </c>
      <c r="F65" s="2">
        <v>9497</v>
      </c>
      <c r="G65" s="2">
        <v>9612</v>
      </c>
      <c r="I65" s="5"/>
      <c r="J65" s="17"/>
    </row>
    <row r="66" spans="1:10" ht="12.75">
      <c r="A66" s="21" t="s">
        <v>56</v>
      </c>
      <c r="B66" s="2">
        <v>2700</v>
      </c>
      <c r="C66" s="2">
        <v>24075</v>
      </c>
      <c r="D66" s="2">
        <v>471</v>
      </c>
      <c r="E66" s="2">
        <v>104</v>
      </c>
      <c r="F66" s="2">
        <v>8476</v>
      </c>
      <c r="G66" s="2">
        <v>15024</v>
      </c>
      <c r="I66" s="5"/>
      <c r="J66" s="17"/>
    </row>
    <row r="67" spans="1:10" ht="12.75">
      <c r="A67" s="15" t="s">
        <v>57</v>
      </c>
      <c r="B67" s="2">
        <v>390</v>
      </c>
      <c r="C67" s="2">
        <v>17098</v>
      </c>
      <c r="D67" s="2">
        <v>1076</v>
      </c>
      <c r="E67" s="2">
        <v>1462</v>
      </c>
      <c r="F67" s="2">
        <v>10557</v>
      </c>
      <c r="G67" s="2">
        <v>4003</v>
      </c>
      <c r="I67" s="5"/>
      <c r="J67" s="23"/>
    </row>
    <row r="68" spans="1:10" ht="12.75">
      <c r="A68" s="15" t="s">
        <v>58</v>
      </c>
      <c r="B68" s="2">
        <v>3460</v>
      </c>
      <c r="C68" s="2">
        <v>17091</v>
      </c>
      <c r="D68" s="2">
        <v>0</v>
      </c>
      <c r="E68" s="2">
        <v>1798</v>
      </c>
      <c r="F68" s="2">
        <v>7573</v>
      </c>
      <c r="G68" s="2">
        <v>7720</v>
      </c>
      <c r="I68" s="5"/>
      <c r="J68" s="17"/>
    </row>
    <row r="69" spans="1:10" ht="12.75">
      <c r="A69" s="21" t="s">
        <v>59</v>
      </c>
      <c r="B69" s="2">
        <v>337</v>
      </c>
      <c r="C69" s="2">
        <v>25048</v>
      </c>
      <c r="D69" s="2">
        <v>1340</v>
      </c>
      <c r="E69" s="2">
        <v>2902</v>
      </c>
      <c r="F69" s="2">
        <v>10892</v>
      </c>
      <c r="G69" s="2">
        <v>9914</v>
      </c>
      <c r="I69" s="5"/>
      <c r="J69" s="17"/>
    </row>
    <row r="70" spans="1:10" ht="12.75">
      <c r="A70" s="21" t="s">
        <v>60</v>
      </c>
      <c r="B70" s="2">
        <v>545</v>
      </c>
      <c r="C70" s="2">
        <v>40927</v>
      </c>
      <c r="D70" s="2">
        <v>1936</v>
      </c>
      <c r="E70" s="2">
        <v>2883</v>
      </c>
      <c r="F70" s="2">
        <v>24839</v>
      </c>
      <c r="G70" s="2">
        <v>11269</v>
      </c>
      <c r="I70" s="5"/>
      <c r="J70" s="17"/>
    </row>
    <row r="71" spans="1:10" ht="12.75">
      <c r="A71" s="15" t="s">
        <v>61</v>
      </c>
      <c r="B71" s="2">
        <v>2282</v>
      </c>
      <c r="C71" s="2">
        <v>51172</v>
      </c>
      <c r="D71" s="2">
        <v>2971</v>
      </c>
      <c r="E71" s="2">
        <v>3699</v>
      </c>
      <c r="F71" s="2">
        <v>28690</v>
      </c>
      <c r="G71" s="2">
        <v>15812</v>
      </c>
      <c r="I71" s="5"/>
      <c r="J71" s="17"/>
    </row>
    <row r="72" spans="1:10" ht="12.75">
      <c r="A72" s="18" t="s">
        <v>62</v>
      </c>
      <c r="B72" s="3">
        <v>11287</v>
      </c>
      <c r="C72" s="3">
        <v>224510</v>
      </c>
      <c r="D72" s="3">
        <v>12514</v>
      </c>
      <c r="E72" s="3">
        <v>17001</v>
      </c>
      <c r="F72" s="3">
        <v>116143</v>
      </c>
      <c r="G72" s="3">
        <v>78852</v>
      </c>
      <c r="I72" s="6"/>
      <c r="J72" s="20"/>
    </row>
    <row r="73" spans="1:10" ht="12.75">
      <c r="A73" s="18"/>
      <c r="B73" s="3"/>
      <c r="C73" s="3"/>
      <c r="D73" s="3"/>
      <c r="E73" s="3"/>
      <c r="F73" s="3"/>
      <c r="G73" s="3"/>
      <c r="I73" s="6"/>
      <c r="J73" s="17"/>
    </row>
    <row r="74" spans="1:10" ht="12.75">
      <c r="A74" s="15" t="s">
        <v>63</v>
      </c>
      <c r="B74" s="2">
        <v>437</v>
      </c>
      <c r="C74" s="2">
        <v>4589</v>
      </c>
      <c r="D74" s="2">
        <v>324</v>
      </c>
      <c r="E74" s="2">
        <v>402</v>
      </c>
      <c r="F74" s="2">
        <v>2950</v>
      </c>
      <c r="G74" s="2">
        <v>913</v>
      </c>
      <c r="I74" s="5"/>
      <c r="J74" s="17"/>
    </row>
    <row r="75" spans="1:10" ht="12.75">
      <c r="A75" s="15" t="s">
        <v>64</v>
      </c>
      <c r="B75" s="2">
        <v>358</v>
      </c>
      <c r="C75" s="2">
        <v>6018</v>
      </c>
      <c r="D75" s="2">
        <v>619</v>
      </c>
      <c r="E75" s="2">
        <v>805</v>
      </c>
      <c r="F75" s="2">
        <v>2976</v>
      </c>
      <c r="G75" s="2">
        <v>1618</v>
      </c>
      <c r="I75" s="5"/>
      <c r="J75" s="17"/>
    </row>
    <row r="76" spans="1:10" ht="12.75">
      <c r="A76" s="18" t="s">
        <v>65</v>
      </c>
      <c r="B76" s="3">
        <v>795</v>
      </c>
      <c r="C76" s="3">
        <v>10607</v>
      </c>
      <c r="D76" s="3">
        <v>943</v>
      </c>
      <c r="E76" s="3">
        <v>1207</v>
      </c>
      <c r="F76" s="3">
        <v>5926</v>
      </c>
      <c r="G76" s="3">
        <v>2531</v>
      </c>
      <c r="I76" s="6"/>
      <c r="J76" s="20"/>
    </row>
    <row r="77" spans="1:10" ht="12.75">
      <c r="A77" s="18"/>
      <c r="B77" s="24"/>
      <c r="C77" s="3"/>
      <c r="D77" s="25"/>
      <c r="E77" s="3"/>
      <c r="F77" s="3"/>
      <c r="G77" s="3"/>
      <c r="I77" s="6"/>
      <c r="J77" s="17"/>
    </row>
    <row r="78" spans="1:11" ht="12.75">
      <c r="A78" s="18" t="s">
        <v>76</v>
      </c>
      <c r="B78" s="3">
        <v>483</v>
      </c>
      <c r="C78" s="3">
        <v>16079</v>
      </c>
      <c r="D78" s="3">
        <v>2566.642648134601</v>
      </c>
      <c r="E78" s="3">
        <v>2318</v>
      </c>
      <c r="F78" s="3">
        <v>5812</v>
      </c>
      <c r="G78" s="3">
        <v>5382</v>
      </c>
      <c r="H78" s="24"/>
      <c r="I78" s="6"/>
      <c r="J78" s="20"/>
      <c r="K78" s="26"/>
    </row>
    <row r="79" spans="1:11" ht="12.75">
      <c r="A79" s="18"/>
      <c r="B79" s="3"/>
      <c r="C79" s="3"/>
      <c r="D79" s="3"/>
      <c r="E79" s="3"/>
      <c r="F79" s="3"/>
      <c r="G79" s="3"/>
      <c r="H79" s="24"/>
      <c r="J79" s="6"/>
      <c r="K79" s="27"/>
    </row>
    <row r="80" spans="1:10" ht="12.75">
      <c r="A80" s="28" t="s">
        <v>66</v>
      </c>
      <c r="B80" s="4">
        <f aca="true" t="shared" si="2" ref="B80:G80">B14+B16+B18+B23+B29+B31+B42+B44+B51+B56+B58+B62+B72+B76+B78</f>
        <v>72342</v>
      </c>
      <c r="C80" s="4">
        <f t="shared" si="2"/>
        <v>2646802</v>
      </c>
      <c r="D80" s="4">
        <f t="shared" si="2"/>
        <v>239121.6426481346</v>
      </c>
      <c r="E80" s="4">
        <f t="shared" si="2"/>
        <v>238280</v>
      </c>
      <c r="F80" s="4">
        <f t="shared" si="2"/>
        <v>1520597</v>
      </c>
      <c r="G80" s="4">
        <f t="shared" si="2"/>
        <v>648803</v>
      </c>
      <c r="I80" s="6"/>
      <c r="J80" s="20"/>
    </row>
    <row r="81" spans="4:5" ht="12.75">
      <c r="D81" s="29"/>
      <c r="E81" s="29"/>
    </row>
    <row r="85" ht="12.75">
      <c r="E85" s="29"/>
    </row>
  </sheetData>
  <mergeCells count="14">
    <mergeCell ref="A2:G2"/>
    <mergeCell ref="A3:G3"/>
    <mergeCell ref="A4:G4"/>
    <mergeCell ref="A5:A9"/>
    <mergeCell ref="B5:B9"/>
    <mergeCell ref="C5:G5"/>
    <mergeCell ref="C6:C9"/>
    <mergeCell ref="I6:I9"/>
    <mergeCell ref="D6:E6"/>
    <mergeCell ref="F6:G6"/>
    <mergeCell ref="D7:D9"/>
    <mergeCell ref="E7:E9"/>
    <mergeCell ref="F7:F9"/>
    <mergeCell ref="G7:G9"/>
  </mergeCells>
  <printOptions horizontalCentered="1"/>
  <pageMargins left="0.7874015748031497" right="0.7874015748031497" top="0.984251968503937" bottom="0.984251968503937" header="0" footer="0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incatema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idocweb</cp:lastModifiedBy>
  <cp:lastPrinted>2007-07-30T10:07:05Z</cp:lastPrinted>
  <dcterms:created xsi:type="dcterms:W3CDTF">2006-10-17T14:37:44Z</dcterms:created>
  <dcterms:modified xsi:type="dcterms:W3CDTF">2007-07-30T10:07:21Z</dcterms:modified>
  <cp:category/>
  <cp:version/>
  <cp:contentType/>
  <cp:contentStatus/>
</cp:coreProperties>
</file>